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C:\Users\cknecht\Documents\New MARC.org 2021\RFPs\"/>
    </mc:Choice>
  </mc:AlternateContent>
  <xr:revisionPtr revIDLastSave="0" documentId="8_{F71725FE-759E-451A-9AA6-1CF4C8D462D3}" xr6:coauthVersionLast="47" xr6:coauthVersionMax="47" xr10:uidLastSave="{00000000-0000-0000-0000-000000000000}"/>
  <bookViews>
    <workbookView xWindow="870" yWindow="870" windowWidth="23970" windowHeight="12000" tabRatio="884" firstSheet="1" activeTab="1" xr2:uid="{00000000-000D-0000-FFFF-FFFF00000000}"/>
  </bookViews>
  <sheets>
    <sheet name="Instructions" sheetId="32" r:id="rId1"/>
    <sheet name="GN-General" sheetId="27" r:id="rId2"/>
    <sheet name="DA-Data &amp; Performance Measures" sheetId="29" r:id="rId3"/>
    <sheet name="UI-User Interface Functions" sheetId="26" r:id="rId4"/>
  </sheets>
  <definedNames>
    <definedName name="_xlnm.Print_Titles" localSheetId="2">'DA-Data &amp; Performance Measures'!$1:$2</definedName>
    <definedName name="_xlnm.Print_Titles" localSheetId="1">'GN-General'!$1:$2</definedName>
    <definedName name="_xlnm.Print_Titles" localSheetId="0">Instructions!$8:$9</definedName>
    <definedName name="_xlnm.Print_Titles" localSheetId="3">'UI-User Interface Functions'!$1:$2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32" l="1"/>
  <c r="B11" i="32"/>
  <c r="B12" i="32" s="1"/>
  <c r="B13" i="32" s="1"/>
  <c r="A8" i="32" a="1"/>
  <c r="A8" i="32" s="1"/>
  <c r="B14" i="29"/>
  <c r="B15" i="32" l="1"/>
  <c r="A11" i="32"/>
  <c r="A12" i="32"/>
  <c r="A13" i="32"/>
  <c r="A14" i="32"/>
  <c r="A15" i="32"/>
  <c r="A4" i="27"/>
  <c r="A3" i="26"/>
  <c r="B4" i="29"/>
  <c r="B5" i="29" s="1"/>
  <c r="B6" i="29" s="1"/>
  <c r="B7" i="29" s="1"/>
  <c r="B8" i="29" s="1"/>
  <c r="B9" i="29" s="1"/>
  <c r="B10" i="29" s="1"/>
  <c r="B11" i="29" s="1"/>
  <c r="B12" i="29" s="1"/>
  <c r="A3" i="29"/>
  <c r="B5" i="27"/>
  <c r="B6" i="27" s="1"/>
  <c r="B7" i="27" s="1"/>
  <c r="B8" i="27" s="1"/>
  <c r="B9" i="27" s="1"/>
  <c r="B10" i="27" s="1"/>
  <c r="B11" i="27" s="1"/>
  <c r="B12" i="27" s="1"/>
  <c r="B13" i="27" s="1"/>
  <c r="B14" i="27" s="1"/>
  <c r="B15" i="27" s="1"/>
  <c r="B16" i="27" s="1"/>
  <c r="B17" i="27" s="1"/>
  <c r="B18" i="27" s="1"/>
  <c r="B19" i="27" s="1"/>
  <c r="B20" i="27" s="1"/>
  <c r="B21" i="27" s="1"/>
  <c r="B22" i="27" s="1"/>
  <c r="B23" i="27" s="1"/>
  <c r="B24" i="27" s="1"/>
  <c r="B25" i="27" s="1"/>
  <c r="B26" i="27" s="1"/>
  <c r="B27" i="27" s="1"/>
  <c r="B28" i="27" s="1"/>
  <c r="B29" i="27" s="1"/>
  <c r="B30" i="27" s="1"/>
  <c r="B31" i="27" s="1"/>
  <c r="B32" i="27" s="1"/>
  <c r="B33" i="27" s="1"/>
  <c r="B34" i="27" s="1"/>
  <c r="B35" i="27" s="1"/>
  <c r="B36" i="27" s="1"/>
  <c r="B37" i="27" s="1"/>
  <c r="B38" i="27" s="1"/>
  <c r="B39" i="27" s="1"/>
  <c r="B40" i="27" s="1"/>
  <c r="B41" i="27" s="1"/>
  <c r="B42" i="27" s="1"/>
  <c r="B43" i="27" s="1"/>
  <c r="B44" i="27" s="1"/>
  <c r="B45" i="27" s="1"/>
  <c r="B46" i="27" s="1"/>
  <c r="B47" i="27" s="1"/>
  <c r="B48" i="27" s="1"/>
  <c r="B49" i="27" s="1"/>
  <c r="B50" i="27" s="1"/>
  <c r="B51" i="27" s="1"/>
  <c r="B52" i="27" s="1"/>
  <c r="B53" i="27" s="1"/>
  <c r="B54" i="27" s="1"/>
  <c r="B55" i="27" s="1"/>
  <c r="B56" i="27" s="1"/>
  <c r="B57" i="27" s="1"/>
  <c r="B58" i="27" s="1"/>
  <c r="B59" i="27" s="1"/>
  <c r="B60" i="27" s="1"/>
  <c r="B61" i="27" s="1"/>
  <c r="B62" i="27" s="1"/>
  <c r="B63" i="27" s="1"/>
  <c r="B64" i="27" s="1"/>
  <c r="B65" i="27" s="1"/>
  <c r="B66" i="27" s="1"/>
  <c r="B67" i="27" s="1"/>
  <c r="B68" i="27" s="1"/>
  <c r="B69" i="27" s="1"/>
  <c r="B70" i="27" s="1"/>
  <c r="B71" i="27" s="1"/>
  <c r="B72" i="27" s="1"/>
  <c r="B73" i="27" s="1"/>
  <c r="B74" i="27" s="1"/>
  <c r="B75" i="27" s="1"/>
  <c r="B76" i="27" s="1"/>
  <c r="B77" i="27" s="1"/>
  <c r="B78" i="27" s="1"/>
  <c r="B79" i="27" s="1"/>
  <c r="B80" i="27" s="1"/>
  <c r="B81" i="27" s="1"/>
  <c r="B82" i="27" s="1"/>
  <c r="B83" i="27" s="1"/>
  <c r="B84" i="27" s="1"/>
  <c r="B85" i="27" s="1"/>
  <c r="B86" i="27" s="1"/>
  <c r="B87" i="27" s="1"/>
  <c r="B88" i="27" s="1"/>
  <c r="B89" i="27" s="1"/>
  <c r="B90" i="27" s="1"/>
  <c r="B91" i="27" s="1"/>
  <c r="B92" i="27" s="1"/>
  <c r="B93" i="27" s="1"/>
  <c r="B94" i="27" s="1"/>
  <c r="B95" i="27" s="1"/>
  <c r="B96" i="27" s="1"/>
  <c r="B97" i="27" s="1"/>
  <c r="B4" i="26"/>
  <c r="B5" i="26" s="1"/>
  <c r="B6" i="26" s="1"/>
  <c r="B7" i="26" s="1"/>
  <c r="B8" i="26" s="1"/>
  <c r="B9" i="26" s="1"/>
  <c r="B10" i="26" s="1"/>
  <c r="B15" i="29" l="1"/>
  <c r="B16" i="29" s="1"/>
  <c r="B17" i="29" s="1"/>
  <c r="B18" i="29" s="1"/>
  <c r="B19" i="29" s="1"/>
  <c r="B20" i="29" s="1"/>
  <c r="B21" i="29" s="1"/>
  <c r="B22" i="29" s="1"/>
  <c r="B23" i="29" s="1"/>
  <c r="B24" i="29" s="1"/>
  <c r="B25" i="29" s="1"/>
  <c r="B26" i="29" s="1"/>
  <c r="B27" i="29" s="1"/>
  <c r="B28" i="29" s="1"/>
  <c r="B29" i="29" s="1"/>
  <c r="B30" i="29" s="1"/>
  <c r="B31" i="29" s="1"/>
  <c r="B32" i="29" s="1"/>
  <c r="B33" i="29" s="1"/>
  <c r="B34" i="29" s="1"/>
  <c r="B35" i="29" s="1"/>
  <c r="B36" i="29" s="1"/>
  <c r="B37" i="29" s="1"/>
  <c r="B38" i="29" s="1"/>
  <c r="B39" i="29" s="1"/>
  <c r="B40" i="29" s="1"/>
  <c r="B41" i="29" s="1"/>
  <c r="B42" i="29" s="1"/>
  <c r="B43" i="29" s="1"/>
  <c r="B44" i="29" s="1"/>
  <c r="B45" i="29" s="1"/>
  <c r="B46" i="29" s="1"/>
  <c r="B47" i="29" s="1"/>
  <c r="B48" i="29" s="1"/>
  <c r="B49" i="29" s="1"/>
  <c r="B50" i="29" s="1"/>
  <c r="B51" i="29" s="1"/>
  <c r="B52" i="29" s="1"/>
  <c r="B53" i="29" s="1"/>
  <c r="B54" i="29" s="1"/>
  <c r="B55" i="29" s="1"/>
  <c r="B56" i="29" s="1"/>
  <c r="B57" i="29" s="1"/>
  <c r="B58" i="29" s="1"/>
  <c r="B59" i="29" s="1"/>
  <c r="B60" i="29" s="1"/>
  <c r="B61" i="29" s="1"/>
  <c r="B62" i="29" s="1"/>
  <c r="B63" i="29" s="1"/>
  <c r="B64" i="29" s="1"/>
  <c r="B65" i="29" s="1"/>
  <c r="B66" i="29" s="1"/>
  <c r="B67" i="29" s="1"/>
  <c r="B68" i="29" s="1"/>
  <c r="B69" i="29" s="1"/>
  <c r="B70" i="29" s="1"/>
  <c r="B71" i="29" s="1"/>
  <c r="B72" i="29" s="1"/>
  <c r="B73" i="29" s="1"/>
  <c r="B74" i="29" s="1"/>
  <c r="B75" i="29" s="1"/>
  <c r="B76" i="29" s="1"/>
  <c r="B77" i="29" s="1"/>
  <c r="B78" i="29" s="1"/>
  <c r="B79" i="29" s="1"/>
  <c r="B80" i="29" s="1"/>
  <c r="B81" i="29" s="1"/>
  <c r="B82" i="29" s="1"/>
  <c r="B83" i="29" s="1"/>
  <c r="B84" i="29" s="1"/>
  <c r="B85" i="29" s="1"/>
  <c r="B86" i="29" s="1"/>
  <c r="B87" i="29" s="1"/>
  <c r="B88" i="29" s="1"/>
  <c r="B89" i="29" s="1"/>
  <c r="B90" i="29" s="1"/>
  <c r="A90" i="29"/>
  <c r="A86" i="29"/>
  <c r="A82" i="29"/>
  <c r="A78" i="29"/>
  <c r="A74" i="29"/>
  <c r="A70" i="29"/>
  <c r="A66" i="29"/>
  <c r="A62" i="29"/>
  <c r="A58" i="29"/>
  <c r="A54" i="29"/>
  <c r="A50" i="29"/>
  <c r="A46" i="29"/>
  <c r="A42" i="29"/>
  <c r="A38" i="29"/>
  <c r="A34" i="29"/>
  <c r="A30" i="29"/>
  <c r="A26" i="29"/>
  <c r="A22" i="29"/>
  <c r="A18" i="29"/>
  <c r="A14" i="29"/>
  <c r="A9" i="29"/>
  <c r="A5" i="29"/>
  <c r="A4" i="29"/>
  <c r="A88" i="29"/>
  <c r="A84" i="29"/>
  <c r="A80" i="29"/>
  <c r="A76" i="29"/>
  <c r="A72" i="29"/>
  <c r="A68" i="29"/>
  <c r="A64" i="29"/>
  <c r="A60" i="29"/>
  <c r="A56" i="29"/>
  <c r="A52" i="29"/>
  <c r="A48" i="29"/>
  <c r="A44" i="29"/>
  <c r="A40" i="29"/>
  <c r="A36" i="29"/>
  <c r="A32" i="29"/>
  <c r="A24" i="29"/>
  <c r="A20" i="29"/>
  <c r="A16" i="29"/>
  <c r="A11" i="29"/>
  <c r="A83" i="29"/>
  <c r="A63" i="29"/>
  <c r="A51" i="29"/>
  <c r="A31" i="29"/>
  <c r="A15" i="29"/>
  <c r="A6" i="29"/>
  <c r="A89" i="29"/>
  <c r="A85" i="29"/>
  <c r="A81" i="29"/>
  <c r="A77" i="29"/>
  <c r="A73" i="29"/>
  <c r="A69" i="29"/>
  <c r="A65" i="29"/>
  <c r="A61" i="29"/>
  <c r="A57" i="29"/>
  <c r="A53" i="29"/>
  <c r="A49" i="29"/>
  <c r="A45" i="29"/>
  <c r="A41" i="29"/>
  <c r="A37" i="29"/>
  <c r="A33" i="29"/>
  <c r="A29" i="29"/>
  <c r="A25" i="29"/>
  <c r="A21" i="29"/>
  <c r="A17" i="29"/>
  <c r="A12" i="29"/>
  <c r="A8" i="29"/>
  <c r="A28" i="29"/>
  <c r="A7" i="29"/>
  <c r="A75" i="29"/>
  <c r="A35" i="29"/>
  <c r="A87" i="29"/>
  <c r="A71" i="29"/>
  <c r="A59" i="29"/>
  <c r="A47" i="29"/>
  <c r="A43" i="29"/>
  <c r="A27" i="29"/>
  <c r="A23" i="29"/>
  <c r="A10" i="29"/>
  <c r="A79" i="29"/>
  <c r="A67" i="29"/>
  <c r="A55" i="29"/>
  <c r="A39" i="29"/>
  <c r="A19" i="29"/>
  <c r="A48" i="27"/>
  <c r="A24" i="27"/>
  <c r="A16" i="27"/>
  <c r="A8" i="27"/>
  <c r="A91" i="27"/>
  <c r="A79" i="27"/>
  <c r="A71" i="27"/>
  <c r="A59" i="27"/>
  <c r="A55" i="27"/>
  <c r="A47" i="27"/>
  <c r="A39" i="27"/>
  <c r="A97" i="27"/>
  <c r="A93" i="27"/>
  <c r="A89" i="27"/>
  <c r="A85" i="27"/>
  <c r="A81" i="27"/>
  <c r="A77" i="27"/>
  <c r="A73" i="27"/>
  <c r="A69" i="27"/>
  <c r="A65" i="27"/>
  <c r="A61" i="27"/>
  <c r="A57" i="27"/>
  <c r="A53" i="27"/>
  <c r="A49" i="27"/>
  <c r="A45" i="27"/>
  <c r="A41" i="27"/>
  <c r="A37" i="27"/>
  <c r="A33" i="27"/>
  <c r="A29" i="27"/>
  <c r="A25" i="27"/>
  <c r="A21" i="27"/>
  <c r="A17" i="27"/>
  <c r="A13" i="27"/>
  <c r="A9" i="27"/>
  <c r="A5" i="27"/>
  <c r="A96" i="27"/>
  <c r="A88" i="27"/>
  <c r="A84" i="27"/>
  <c r="A80" i="27"/>
  <c r="A76" i="27"/>
  <c r="A72" i="27"/>
  <c r="A68" i="27"/>
  <c r="A64" i="27"/>
  <c r="A60" i="27"/>
  <c r="A56" i="27"/>
  <c r="A52" i="27"/>
  <c r="A44" i="27"/>
  <c r="A36" i="27"/>
  <c r="A32" i="27"/>
  <c r="A28" i="27"/>
  <c r="A20" i="27"/>
  <c r="A12" i="27"/>
  <c r="A95" i="27"/>
  <c r="A87" i="27"/>
  <c r="A83" i="27"/>
  <c r="A75" i="27"/>
  <c r="A63" i="27"/>
  <c r="A51" i="27"/>
  <c r="A43" i="27"/>
  <c r="A92" i="27"/>
  <c r="A40" i="27"/>
  <c r="A66" i="27"/>
  <c r="A50" i="27"/>
  <c r="A23" i="27"/>
  <c r="A14" i="27"/>
  <c r="A94" i="27"/>
  <c r="A78" i="27"/>
  <c r="A34" i="27"/>
  <c r="A11" i="27"/>
  <c r="A30" i="27"/>
  <c r="A7" i="27"/>
  <c r="A86" i="27"/>
  <c r="A27" i="27"/>
  <c r="A67" i="27"/>
  <c r="A38" i="27"/>
  <c r="A15" i="27"/>
  <c r="A82" i="27"/>
  <c r="A26" i="27"/>
  <c r="A62" i="27"/>
  <c r="A46" i="27"/>
  <c r="A31" i="27"/>
  <c r="A22" i="27"/>
  <c r="A90" i="27"/>
  <c r="A74" i="27"/>
  <c r="A19" i="27"/>
  <c r="A10" i="27"/>
  <c r="A58" i="27"/>
  <c r="A42" i="27"/>
  <c r="A70" i="27"/>
  <c r="A18" i="27"/>
  <c r="A54" i="27"/>
  <c r="A6" i="27"/>
  <c r="A35" i="27"/>
  <c r="A96" i="26"/>
  <c r="A92" i="26"/>
  <c r="A88" i="26"/>
  <c r="A84" i="26"/>
  <c r="A80" i="26"/>
  <c r="A76" i="26"/>
  <c r="A72" i="26"/>
  <c r="A68" i="26"/>
  <c r="A64" i="26"/>
  <c r="A60" i="26"/>
  <c r="A56" i="26"/>
  <c r="A52" i="26"/>
  <c r="A48" i="26"/>
  <c r="A44" i="26"/>
  <c r="A40" i="26"/>
  <c r="A36" i="26"/>
  <c r="A32" i="26"/>
  <c r="A28" i="26"/>
  <c r="A24" i="26"/>
  <c r="A20" i="26"/>
  <c r="A16" i="26"/>
  <c r="A12" i="26"/>
  <c r="A8" i="26"/>
  <c r="A4" i="26"/>
  <c r="A93" i="26"/>
  <c r="A61" i="26"/>
  <c r="A45" i="26"/>
  <c r="A33" i="26"/>
  <c r="A25" i="26"/>
  <c r="A17" i="26"/>
  <c r="A9" i="26"/>
  <c r="A95" i="26"/>
  <c r="A91" i="26"/>
  <c r="A87" i="26"/>
  <c r="A83" i="26"/>
  <c r="A79" i="26"/>
  <c r="A75" i="26"/>
  <c r="A71" i="26"/>
  <c r="A67" i="26"/>
  <c r="A63" i="26"/>
  <c r="A59" i="26"/>
  <c r="A55" i="26"/>
  <c r="A51" i="26"/>
  <c r="A47" i="26"/>
  <c r="A43" i="26"/>
  <c r="A39" i="26"/>
  <c r="A35" i="26"/>
  <c r="A31" i="26"/>
  <c r="A27" i="26"/>
  <c r="A23" i="26"/>
  <c r="A19" i="26"/>
  <c r="A15" i="26"/>
  <c r="A11" i="26"/>
  <c r="A5" i="26"/>
  <c r="A94" i="26"/>
  <c r="A90" i="26"/>
  <c r="A86" i="26"/>
  <c r="A82" i="26"/>
  <c r="A78" i="26"/>
  <c r="A74" i="26"/>
  <c r="A70" i="26"/>
  <c r="A66" i="26"/>
  <c r="A62" i="26"/>
  <c r="A58" i="26"/>
  <c r="A54" i="26"/>
  <c r="A50" i="26"/>
  <c r="A46" i="26"/>
  <c r="A42" i="26"/>
  <c r="A38" i="26"/>
  <c r="A34" i="26"/>
  <c r="A30" i="26"/>
  <c r="A26" i="26"/>
  <c r="A22" i="26"/>
  <c r="A18" i="26"/>
  <c r="A14" i="26"/>
  <c r="A10" i="26"/>
  <c r="A7" i="26"/>
  <c r="A97" i="26"/>
  <c r="A89" i="26"/>
  <c r="A85" i="26"/>
  <c r="A81" i="26"/>
  <c r="A77" i="26"/>
  <c r="A73" i="26"/>
  <c r="A69" i="26"/>
  <c r="A65" i="26"/>
  <c r="A57" i="26"/>
  <c r="A53" i="26"/>
  <c r="A49" i="26"/>
  <c r="A41" i="26"/>
  <c r="A37" i="26"/>
  <c r="A29" i="26"/>
  <c r="A21" i="26"/>
  <c r="A13" i="26"/>
  <c r="A6" i="26"/>
  <c r="B11" i="26"/>
  <c r="B12" i="26" s="1"/>
  <c r="B13" i="26" s="1"/>
  <c r="B14" i="26" s="1"/>
  <c r="B15" i="26" s="1"/>
  <c r="B16" i="26" s="1"/>
  <c r="B17" i="26" s="1"/>
  <c r="B18" i="26" s="1"/>
  <c r="B19" i="26" s="1"/>
  <c r="B20" i="26" s="1"/>
  <c r="B21" i="26" s="1"/>
  <c r="B22" i="26" s="1"/>
  <c r="B23" i="26" s="1"/>
  <c r="B24" i="26" s="1"/>
  <c r="B25" i="26" s="1"/>
  <c r="B26" i="26" s="1"/>
  <c r="B27" i="26" s="1"/>
  <c r="B28" i="26" s="1"/>
  <c r="B29" i="26" s="1"/>
  <c r="B30" i="26" s="1"/>
  <c r="B31" i="26" s="1"/>
  <c r="B32" i="26" s="1"/>
  <c r="B33" i="26" s="1"/>
  <c r="B34" i="26" s="1"/>
  <c r="B35" i="26" s="1"/>
  <c r="B36" i="26" s="1"/>
  <c r="B37" i="26" s="1"/>
  <c r="B38" i="26" s="1"/>
  <c r="B39" i="26" s="1"/>
  <c r="B40" i="26" s="1"/>
  <c r="B41" i="26" s="1"/>
  <c r="B42" i="26" s="1"/>
  <c r="B43" i="26" s="1"/>
  <c r="B44" i="26" s="1"/>
  <c r="B45" i="26" s="1"/>
  <c r="B46" i="26" s="1"/>
  <c r="B47" i="26" s="1"/>
  <c r="B48" i="26" s="1"/>
  <c r="B49" i="26" s="1"/>
  <c r="B50" i="26" s="1"/>
  <c r="B51" i="26" s="1"/>
  <c r="B52" i="26" s="1"/>
  <c r="B53" i="26" s="1"/>
  <c r="B54" i="26" s="1"/>
  <c r="B55" i="26" s="1"/>
  <c r="B56" i="26" s="1"/>
  <c r="B57" i="26" s="1"/>
  <c r="B58" i="26" s="1"/>
  <c r="B59" i="26" s="1"/>
  <c r="B60" i="26" s="1"/>
  <c r="B61" i="26" s="1"/>
  <c r="B62" i="26" s="1"/>
  <c r="B63" i="26" s="1"/>
  <c r="B64" i="26" s="1"/>
  <c r="B65" i="26" s="1"/>
  <c r="B66" i="26" s="1"/>
  <c r="B67" i="26" s="1"/>
  <c r="B68" i="26" s="1"/>
  <c r="B69" i="26" s="1"/>
  <c r="B70" i="26" s="1"/>
  <c r="B71" i="26" s="1"/>
  <c r="B72" i="26" s="1"/>
  <c r="B73" i="26" s="1"/>
  <c r="B74" i="26" s="1"/>
  <c r="B75" i="26" s="1"/>
  <c r="B76" i="26" s="1"/>
  <c r="B77" i="26" s="1"/>
  <c r="B78" i="26" s="1"/>
  <c r="B79" i="26" s="1"/>
  <c r="B80" i="26" s="1"/>
  <c r="B81" i="26" s="1"/>
  <c r="B82" i="26" s="1"/>
  <c r="B83" i="26" s="1"/>
  <c r="B84" i="26" s="1"/>
  <c r="B85" i="26" s="1"/>
  <c r="B86" i="26" s="1"/>
  <c r="B87" i="26" s="1"/>
  <c r="B88" i="26" s="1"/>
  <c r="B89" i="26" s="1"/>
  <c r="B90" i="26" s="1"/>
  <c r="B91" i="26" s="1"/>
  <c r="B92" i="26" s="1"/>
  <c r="B93" i="26" s="1"/>
  <c r="B94" i="26" s="1"/>
  <c r="B95" i="26" s="1"/>
  <c r="B96" i="26" s="1"/>
  <c r="B97" i="2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<sst xmlns="http://schemas.openxmlformats.org/spreadsheetml/2006/main" count="363" uniqueCount="136">
  <si>
    <t>OGL Regional Traffic Signal Performance Measures
System Functional Requirements Table Completion Instructions</t>
  </si>
  <si>
    <t>Mark only one with an "X"</t>
  </si>
  <si>
    <r>
      <t xml:space="preserve">Responder Comments 
</t>
    </r>
    <r>
      <rPr>
        <sz val="11"/>
        <color theme="1"/>
        <rFont val="Calibri"/>
        <family val="2"/>
        <scheme val="minor"/>
      </rPr>
      <t>(Longer descriptions can be 
included in the proposal)</t>
    </r>
  </si>
  <si>
    <t>Cat</t>
  </si>
  <si>
    <t>#</t>
  </si>
  <si>
    <t>Group</t>
  </si>
  <si>
    <t>Requirement</t>
  </si>
  <si>
    <t>System Type</t>
  </si>
  <si>
    <t>Mandatory (M)
 / Strongly Desired (SD) / Optional (O)</t>
  </si>
  <si>
    <t>Clarification</t>
  </si>
  <si>
    <t>Meets
Requirement</t>
  </si>
  <si>
    <r>
      <t xml:space="preserve">Alternative
Approach </t>
    </r>
    <r>
      <rPr>
        <sz val="11"/>
        <color theme="1"/>
        <rFont val="Calibri"/>
        <family val="2"/>
        <scheme val="minor"/>
      </rPr>
      <t>(Explain in Comments)</t>
    </r>
  </si>
  <si>
    <t>Does Not
Meet 
Requirement</t>
  </si>
  <si>
    <t>Does not apply to Vendor's System Type</t>
  </si>
  <si>
    <t>GN</t>
  </si>
  <si>
    <t>Group 1</t>
  </si>
  <si>
    <t>Sample Requirement 1</t>
  </si>
  <si>
    <t>All</t>
  </si>
  <si>
    <t>M</t>
  </si>
  <si>
    <t>X</t>
  </si>
  <si>
    <t>Additional information here.</t>
  </si>
  <si>
    <t>Sample Requirement 2</t>
  </si>
  <si>
    <t>Any</t>
  </si>
  <si>
    <t>Sample Clarification</t>
  </si>
  <si>
    <t>Sample Requirement 3</t>
  </si>
  <si>
    <t>Regional</t>
  </si>
  <si>
    <t>SD</t>
  </si>
  <si>
    <t>Explanation here.</t>
  </si>
  <si>
    <t>Group 2</t>
  </si>
  <si>
    <t>Sample Requirement 4</t>
  </si>
  <si>
    <t>Intersection</t>
  </si>
  <si>
    <t>Sample Requirement 7</t>
  </si>
  <si>
    <t>Real-time</t>
  </si>
  <si>
    <t>O</t>
  </si>
  <si>
    <t>Sample Requirement 8</t>
  </si>
  <si>
    <t>Historical</t>
  </si>
  <si>
    <t>GN-General</t>
  </si>
  <si>
    <t xml:space="preserve">Note: As described in the RFP, the vendor's system shall provide data and performance measures for either or both regional level (not requiring any local detection or similar resources) and detailed intersection level (such as ATSPM or similar data and performance measures that could require local detection). In addition, systems can provide either or both real-time (&lt;5 minute latency) or prior data and performance measures.                                    Because OGL can select more than one vendor, this solicitation encourages and will consider systems that specialize in one category as well as those systems that cover all categories. If a mandatory requirement on this sheet does not apply to your system, please note that in the Comments box. Any items marked as "n/a" in column F will not be scored and inlcuded to provide further general context. </t>
  </si>
  <si>
    <t>The system shall provide data and performance measures at the regional and corridor level without the need for local resources.</t>
  </si>
  <si>
    <t>n/a</t>
  </si>
  <si>
    <t>Local resources are defined as anything other than data purchased through a third-party, such as probe data.</t>
  </si>
  <si>
    <t>The system shall provide data and performance measures at the intersection level.</t>
  </si>
  <si>
    <t>Provides insights into intersection-level operation that may but is not required to use data from the intersection controller (through the ATMS).</t>
  </si>
  <si>
    <t>The system shall provide real-time data and performance measures, defined as less than or equal to 5 minutes old from the on-street occurrence.</t>
  </si>
  <si>
    <t>The system shall provide data and performance measures based on information greater than 5 minutes old from on-street occurrence.</t>
  </si>
  <si>
    <t>System</t>
  </si>
  <si>
    <t>The vendor shall provide the user interface/analytics platform and any needed third party data.</t>
  </si>
  <si>
    <t>A data feed from the local Advanced Traffic Management System (TransSuite) will be provided for systems that use this data. See RFP appendix for the data feed specification.</t>
  </si>
  <si>
    <t>No additional software development should be needed to meet the needs of this project, except to ingest data from the TransSuite ATMS.</t>
  </si>
  <si>
    <t>The system shall be cloud-based with a web-based user interface.</t>
  </si>
  <si>
    <t>The system shall use modern data analytics tools and techniques.</t>
  </si>
  <si>
    <t>Example modern tools include those for data storage and retrieval, and modern analytics may include techniques such as machine learning to synthesize disparate data sources and identify trends and anomalies.</t>
  </si>
  <si>
    <t>The system shall operate without the need for on-premise or field hardware.</t>
  </si>
  <si>
    <t>For example, no hardware devices shall be placed in traffic signal cabinets, agency server rooms, or other local agency locations.</t>
  </si>
  <si>
    <t>Users</t>
  </si>
  <si>
    <t>Allow up to 40 OGL staff and selected partners to be authorized users of the system.</t>
  </si>
  <si>
    <t>Varying levels of user access may be beneficial, such as only supervisory users that allow definition of geographic regions, etc.</t>
  </si>
  <si>
    <t>System Documentation</t>
  </si>
  <si>
    <t>The system users shall be provided with comprehensive system and user documentation.</t>
  </si>
  <si>
    <t>It is not intended for system documentation to include information that is proprietary, confidential, or includes trade secrets. It is desired, however, that enough information be provided for the users to understand the origin and processing of the data sufficient to give OGL staff and partners confidence in the output, and to make it defensible to local decision makers and elected officials.</t>
  </si>
  <si>
    <t>DA-Data &amp; Performance Measures</t>
  </si>
  <si>
    <t>General</t>
  </si>
  <si>
    <t>The system shall allow users to view and access base data.</t>
  </si>
  <si>
    <r>
      <t xml:space="preserve">Base data is defined as the lowest reasonable and allowable aggregation level for the data type. For example, one-minute average travel times by segment or five-minute volumes by intersection approach. Base data is </t>
    </r>
    <r>
      <rPr>
        <u/>
        <sz val="10"/>
        <color theme="1"/>
        <rFont val="Arial"/>
        <family val="2"/>
      </rPr>
      <t>not</t>
    </r>
    <r>
      <rPr>
        <sz val="10"/>
        <color theme="1"/>
        <rFont val="Arial"/>
        <family val="2"/>
      </rPr>
      <t xml:space="preserve"> intended to include elements such as raw probe vehicle traces or tenth-of-a-second detector presence, etc.</t>
    </r>
  </si>
  <si>
    <t>The system shall allow users to view and access aggregated data.</t>
  </si>
  <si>
    <t>Data may be aggregated temporally or by spatial or other groupings as appropriate.</t>
  </si>
  <si>
    <t>The system shall allow users to view and access calculated performance measures.</t>
  </si>
  <si>
    <t>The system shall allow users to download/export base data, aggregated data, and performance measures in a common transferrable format.</t>
  </si>
  <si>
    <t>Common transferrable formats may include delimited text files, shapefiles, etc.</t>
  </si>
  <si>
    <t>The system shall clean or obfuscate any data elements that could potentially contain or be used to generate PII before being accessible by users.</t>
  </si>
  <si>
    <t>The system shall convert base data into calculated performance measures.</t>
  </si>
  <si>
    <t>Provide data for the 6 corridors identified in the RFP at a minimum.</t>
  </si>
  <si>
    <t>The required intersections, corridors, and regions are defined in the RFP. Note that not all intersections on the five corridors have full detection available, however, other intersection controller data is available through the TransSuite data API.</t>
  </si>
  <si>
    <t>Historical data should be provided from 2018 to the present when available.</t>
  </si>
  <si>
    <t>The system should integrate other commercially and publicly available data sources relevant to the system's purpose into its analysis and reporting features.</t>
  </si>
  <si>
    <t>For example, speed limit data may be helpful when evaluating measured travel times and speeds, and crash history may be useful when performing a safety analysis.</t>
  </si>
  <si>
    <t>It is desired that the system have the ability to incorporate other current or future local data sources.</t>
  </si>
  <si>
    <r>
      <t xml:space="preserve">Sources may include local agency video systems, etc. This will </t>
    </r>
    <r>
      <rPr>
        <u/>
        <sz val="10"/>
        <rFont val="Arial"/>
        <family val="2"/>
      </rPr>
      <t>not</t>
    </r>
    <r>
      <rPr>
        <sz val="10"/>
        <rFont val="Arial"/>
        <family val="2"/>
      </rPr>
      <t xml:space="preserve"> be done during this initial evaluation project, but may be done in future phases if exercised.</t>
    </r>
  </si>
  <si>
    <t>The following is a list of desired data, performance measures, and other characteristics. It is anticipated that few if any systems will include every data element and performance measure on the list, and that many systems will include additional measures. Identify which are included with your system, and describe any additional data and measures in your proposal. The TransSuite data feed can be a data source if the vendor's system is already set up to leverage such data.</t>
  </si>
  <si>
    <t>Traffic Flow</t>
  </si>
  <si>
    <t>Movements near/at/over capacity</t>
  </si>
  <si>
    <t>Delay by movement</t>
  </si>
  <si>
    <t>Stops</t>
  </si>
  <si>
    <t>Queue lengths</t>
  </si>
  <si>
    <t>Split failures</t>
  </si>
  <si>
    <t>Split utilization</t>
  </si>
  <si>
    <t>Arrivals on red/green</t>
  </si>
  <si>
    <t>Time in transition</t>
  </si>
  <si>
    <t>Level of Service by movement and intersection</t>
  </si>
  <si>
    <t>Other ATSPM type performance measures</t>
  </si>
  <si>
    <t>Provide a description.</t>
  </si>
  <si>
    <t>Volumes (estimated)</t>
  </si>
  <si>
    <t>Volumes (measured)</t>
  </si>
  <si>
    <t>Travel Time / Speed</t>
  </si>
  <si>
    <t>Travel Time Measures (TTI, BTI, PTI)</t>
  </si>
  <si>
    <t>Bottlenecks / Congestion / Delay</t>
  </si>
  <si>
    <t>This can include related measures such as  include delay per signal, delay per mile, delay per vehicle etc.</t>
  </si>
  <si>
    <t>Average and sum of intersection and corridor measures</t>
  </si>
  <si>
    <t>Regional traffic flow data should be provided by travel direction.</t>
  </si>
  <si>
    <t>Origin-Destination data</t>
  </si>
  <si>
    <t>Safety</t>
  </si>
  <si>
    <t>Near-crashes by type</t>
  </si>
  <si>
    <t>Red-light running event</t>
  </si>
  <si>
    <t>Actual crashes by type (external data source)</t>
  </si>
  <si>
    <t>User Type</t>
  </si>
  <si>
    <t>Pedestrians</t>
  </si>
  <si>
    <t>Bicycles</t>
  </si>
  <si>
    <t>Transit vehicles</t>
  </si>
  <si>
    <t>Heavy vehicles</t>
  </si>
  <si>
    <t>Environmental</t>
  </si>
  <si>
    <t>Fuel Consumption</t>
  </si>
  <si>
    <t>Environmental impacts</t>
  </si>
  <si>
    <t>UI-User Interface Functions</t>
  </si>
  <si>
    <t>Responder Comments</t>
  </si>
  <si>
    <t>Alternative
Approach (Explain in Comments)</t>
  </si>
  <si>
    <t>The system shall include an intuitive user interface that provides access to system features and data.</t>
  </si>
  <si>
    <t>The system shall allow users to define custom groupings for reporting and analysis.</t>
  </si>
  <si>
    <t xml:space="preserve">For example, individual movements may be grouped into intersections, segments may be grouped into corridors, and corridors may be grouped into areas. Describe your system's capabilities for groupings, such as temporary vs. stored, and shared vs. user-specific. </t>
  </si>
  <si>
    <t>The system shall analyze and present data and performance measures in a way that highlights trends and potential issues with minimal user effort.</t>
  </si>
  <si>
    <t>The system shall provide various alternatives for displaying information, including charts, maps, graphs, etc. as appropriate for the data and report type.</t>
  </si>
  <si>
    <t>The system should provide users the ability to create custom dashboards.</t>
  </si>
  <si>
    <t>Describe your system's ability to store dashboards for individual users or to share to all or groups of users.</t>
  </si>
  <si>
    <t>Where appropriate, the system should recommend actions to improve operations.</t>
  </si>
  <si>
    <t>For example, the system may provide recommendations for signal timing improvements at individual intersections, or coordination for identified corridors.</t>
  </si>
  <si>
    <t>Reports</t>
  </si>
  <si>
    <t>The system shall allow users to create and store standard reports.</t>
  </si>
  <si>
    <t>Describe your system's ability to store reports for individual users or to share to all or groups of users.</t>
  </si>
  <si>
    <t xml:space="preserve">Allow users to export generated custom and standard reports in multiple formats. </t>
  </si>
  <si>
    <t>Example formats may include portable PDF, delimited text files, shapefiles, etc.</t>
  </si>
  <si>
    <t xml:space="preserve">Allow users to define timeline thresholds to compare data from separate timeframes. Options can include pre-defined or user-selected timeframes. </t>
  </si>
  <si>
    <t>Comparisons may include year over year, week over week, day over day, and hour over hour comparisons to analyze trends over time. Such analysis will support evaluation of the effectiveness of geometric or operational changes.</t>
  </si>
  <si>
    <t>The system shall allow users to define custom queries and filters.</t>
  </si>
  <si>
    <t>Alerts</t>
  </si>
  <si>
    <t>The systems should provide alert about real-time operational issues needing immediate attention.</t>
  </si>
  <si>
    <t xml:space="preserve">Alerts, such as system notifications, texts, and emails are helpful to responding to urgent operational issues such as significant unexpected congestion. </t>
  </si>
  <si>
    <t>The system should allow users to customize alert criteria, thresholds, and notification behavior.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</si>
</sst>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1"/>
      <color theme="1"/>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0"/>
      <color theme="1"/>
      <name val="Arial"/>
      <family val="2"/>
    </font>
    <font>
      <b/>
      <sz val="12"/>
      <color theme="1"/>
      <name val="Arial"/>
      <family val="2"/>
    </font>
    <font>
      <b/>
      <sz val="11"/>
      <color theme="1"/>
      <name val="Calibri"/>
      <family val="2"/>
      <scheme val="minor"/>
    </font>
    <font>
      <b/>
      <sz val="22"/>
      <color rgb="FF000000"/>
      <name val="Calibri"/>
      <family val="2"/>
    </font>
    <font>
      <b/>
      <sz val="11"/>
      <color rgb="FF000000"/>
      <name val="Calibri"/>
      <family val="2"/>
    </font>
    <font>
      <sz val="10"/>
      <color rgb="FF000000"/>
      <name val="Arial"/>
      <family val="2"/>
    </font>
    <font>
      <sz val="10"/>
      <color rgb="FFFF0000"/>
      <name val="Arial"/>
      <family val="2"/>
    </font>
    <font>
      <sz val="10"/>
      <name val="Arial"/>
      <family val="2"/>
    </font>
    <font>
      <b/>
      <sz val="10"/>
      <name val="Arial"/>
      <family val="2"/>
    </font>
    <font>
      <sz val="11"/>
      <name val="Arial"/>
      <family val="2"/>
    </font>
    <font>
      <u/>
      <sz val="10"/>
      <color theme="1"/>
      <name val="Arial"/>
      <family val="2"/>
    </font>
    <font>
      <u/>
      <sz val="10"/>
      <name val="Arial"/>
      <family val="2"/>
    </font>
    <font>
      <sz val="11"/>
      <color rgb="FF000000"/>
      <name val="Calibri Light"/>
      <family val="2"/>
    </font>
    <font>
      <sz val="11"/>
      <color theme="1"/>
      <name val="Arial"/>
      <family val="2"/>
    </font>
    <font>
      <sz val="11"/>
      <color theme="1"/>
      <name val="Calibri"/>
      <family val="2"/>
      <scheme val="major"/>
    </font>
  </fonts>
  <fills count="10">
    <fill>
      <patternFill patternType="none"/>
    </fill>
    <fill>
      <patternFill patternType="gray125"/>
    </fill>
    <fill>
      <patternFill patternType="solid">
        <fgColor rgb="FFFFF2CC"/>
        <bgColor rgb="FFFFF2CC"/>
      </patternFill>
    </fill>
    <fill>
      <patternFill patternType="solid">
        <fgColor rgb="FFFEF2CB"/>
        <bgColor rgb="FFFEF2CB"/>
      </patternFill>
    </fill>
    <fill>
      <patternFill patternType="solid">
        <fgColor theme="0"/>
        <bgColor theme="0"/>
      </patternFill>
    </fill>
    <fill>
      <patternFill patternType="solid">
        <fgColor rgb="FFFFF2CC"/>
        <bgColor rgb="FF000000"/>
      </patternFill>
    </fill>
    <fill>
      <patternFill patternType="solid">
        <fgColor theme="0"/>
        <bgColor indexed="64"/>
      </patternFill>
    </fill>
    <fill>
      <patternFill patternType="solid">
        <fgColor theme="5" tint="0.59999389629810485"/>
        <bgColor indexed="64"/>
      </patternFill>
    </fill>
    <fill>
      <patternFill patternType="solid">
        <fgColor theme="0" tint="-0.34998626667073579"/>
        <bgColor theme="0"/>
      </patternFill>
    </fill>
    <fill>
      <patternFill patternType="solid">
        <fgColor theme="1" tint="0.249977111117893"/>
        <bgColor indexed="64"/>
      </patternFill>
    </fill>
  </fills>
  <borders count="3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style="thin">
        <color rgb="FF000000"/>
      </right>
      <top/>
      <bottom style="medium">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s>
  <cellStyleXfs count="6">
    <xf numFmtId="0" fontId="0" fillId="0" borderId="0"/>
    <xf numFmtId="0" fontId="5" fillId="0" borderId="0"/>
    <xf numFmtId="0" fontId="20" fillId="0" borderId="0"/>
    <xf numFmtId="9" fontId="20" fillId="0" borderId="0" applyFont="0" applyFill="0" applyBorder="0" applyAlignment="0" applyProtection="0"/>
    <xf numFmtId="0" fontId="4" fillId="0" borderId="0"/>
    <xf numFmtId="0" fontId="3" fillId="0" borderId="0"/>
  </cellStyleXfs>
  <cellXfs count="131">
    <xf numFmtId="0" fontId="0" fillId="0" borderId="0" xfId="0"/>
    <xf numFmtId="0" fontId="6" fillId="0" borderId="0" xfId="0" applyFont="1" applyAlignment="1">
      <alignment vertical="center"/>
    </xf>
    <xf numFmtId="0" fontId="6" fillId="0" borderId="0" xfId="0" applyFont="1"/>
    <xf numFmtId="164" fontId="6" fillId="3" borderId="2" xfId="0" applyNumberFormat="1" applyFont="1" applyFill="1" applyBorder="1" applyAlignment="1">
      <alignment horizontal="center" vertical="center" wrapText="1"/>
    </xf>
    <xf numFmtId="164" fontId="6" fillId="3" borderId="1" xfId="0" applyNumberFormat="1" applyFont="1" applyFill="1" applyBorder="1" applyAlignment="1">
      <alignment horizontal="center" vertical="center" wrapText="1"/>
    </xf>
    <xf numFmtId="0" fontId="5" fillId="0" borderId="4" xfId="1" applyBorder="1" applyAlignment="1">
      <alignment horizontal="center" vertical="center"/>
    </xf>
    <xf numFmtId="0" fontId="5" fillId="6" borderId="3" xfId="1" applyFill="1" applyBorder="1" applyAlignment="1">
      <alignment horizontal="center" vertical="center"/>
    </xf>
    <xf numFmtId="0" fontId="5" fillId="0" borderId="6" xfId="1" applyBorder="1" applyAlignment="1">
      <alignment horizontal="left" vertical="top" wrapText="1"/>
    </xf>
    <xf numFmtId="0" fontId="6" fillId="0" borderId="3" xfId="0" applyFont="1" applyBorder="1"/>
    <xf numFmtId="0" fontId="6" fillId="0" borderId="4" xfId="0" applyFont="1" applyBorder="1" applyAlignment="1">
      <alignment vertical="center"/>
    </xf>
    <xf numFmtId="0" fontId="6" fillId="0" borderId="6" xfId="0" applyFont="1" applyBorder="1" applyAlignment="1">
      <alignment vertical="center"/>
    </xf>
    <xf numFmtId="0" fontId="6" fillId="0" borderId="4" xfId="0" applyFont="1" applyBorder="1"/>
    <xf numFmtId="0" fontId="6" fillId="0" borderId="6" xfId="0" applyFont="1" applyBorder="1"/>
    <xf numFmtId="0" fontId="6" fillId="0" borderId="5" xfId="0" applyFont="1" applyBorder="1"/>
    <xf numFmtId="0" fontId="6" fillId="0" borderId="7" xfId="0" applyFont="1" applyBorder="1"/>
    <xf numFmtId="0" fontId="6" fillId="6" borderId="3" xfId="0" applyFont="1" applyFill="1" applyBorder="1" applyAlignment="1">
      <alignment vertical="center"/>
    </xf>
    <xf numFmtId="0" fontId="6" fillId="6" borderId="3" xfId="0" applyFont="1" applyFill="1" applyBorder="1"/>
    <xf numFmtId="0" fontId="6" fillId="0" borderId="10" xfId="0" applyFont="1" applyBorder="1" applyAlignment="1">
      <alignment horizontal="left" wrapText="1"/>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12" fillId="4" borderId="1" xfId="0" applyFont="1" applyFill="1" applyBorder="1" applyAlignment="1">
      <alignment horizontal="center" vertical="center"/>
    </xf>
    <xf numFmtId="164" fontId="12"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0" fontId="12" fillId="0" borderId="13" xfId="0" applyFont="1" applyBorder="1" applyAlignment="1">
      <alignment horizontal="left" vertical="center" wrapText="1"/>
    </xf>
    <xf numFmtId="0" fontId="13" fillId="0" borderId="13" xfId="0" applyFont="1" applyBorder="1" applyAlignment="1">
      <alignment horizontal="left" vertical="center" wrapText="1"/>
    </xf>
    <xf numFmtId="0" fontId="14" fillId="0" borderId="13" xfId="0" applyFont="1" applyBorder="1" applyAlignment="1">
      <alignment horizontal="left" vertical="center" wrapText="1"/>
    </xf>
    <xf numFmtId="164" fontId="12" fillId="0" borderId="14" xfId="0" applyNumberFormat="1" applyFont="1" applyBorder="1" applyAlignment="1">
      <alignment horizontal="center" vertical="center" wrapText="1"/>
    </xf>
    <xf numFmtId="0" fontId="12" fillId="0" borderId="1" xfId="0" applyFont="1" applyBorder="1" applyAlignment="1">
      <alignment horizontal="left" vertical="center" wrapText="1"/>
    </xf>
    <xf numFmtId="0" fontId="12" fillId="4" borderId="1" xfId="0" applyFont="1" applyFill="1" applyBorder="1" applyAlignment="1">
      <alignment horizontal="left" vertical="center" wrapText="1"/>
    </xf>
    <xf numFmtId="0" fontId="12" fillId="0" borderId="14" xfId="0" applyFont="1" applyBorder="1" applyAlignment="1">
      <alignment horizontal="center" vertical="center"/>
    </xf>
    <xf numFmtId="0" fontId="5" fillId="6" borderId="22" xfId="1" applyFill="1" applyBorder="1" applyAlignment="1">
      <alignment horizontal="center" vertical="center"/>
    </xf>
    <xf numFmtId="0" fontId="8" fillId="0" borderId="8" xfId="0" applyFont="1" applyBorder="1"/>
    <xf numFmtId="0" fontId="7" fillId="0" borderId="9" xfId="0" applyFont="1" applyBorder="1"/>
    <xf numFmtId="0" fontId="7" fillId="2" borderId="18" xfId="0" applyFont="1" applyFill="1" applyBorder="1" applyAlignment="1">
      <alignment horizontal="center"/>
    </xf>
    <xf numFmtId="0" fontId="7" fillId="2" borderId="19" xfId="0" applyFont="1" applyFill="1" applyBorder="1" applyAlignment="1">
      <alignment horizontal="center"/>
    </xf>
    <xf numFmtId="164" fontId="7" fillId="3" borderId="19" xfId="0" applyNumberFormat="1" applyFont="1" applyFill="1" applyBorder="1" applyAlignment="1">
      <alignment horizontal="center" wrapText="1"/>
    </xf>
    <xf numFmtId="0" fontId="7" fillId="3" borderId="26" xfId="0" applyFont="1" applyFill="1" applyBorder="1" applyAlignment="1">
      <alignment horizontal="center" wrapText="1"/>
    </xf>
    <xf numFmtId="0" fontId="7" fillId="2" borderId="27" xfId="0" applyFont="1" applyFill="1" applyBorder="1" applyAlignment="1">
      <alignment horizontal="center" wrapText="1"/>
    </xf>
    <xf numFmtId="0" fontId="11" fillId="5" borderId="20" xfId="0" applyFont="1" applyFill="1" applyBorder="1" applyAlignment="1">
      <alignment horizontal="center" wrapText="1"/>
    </xf>
    <xf numFmtId="0" fontId="12" fillId="4" borderId="1" xfId="0" applyFont="1" applyFill="1" applyBorder="1" applyAlignment="1">
      <alignment horizontal="center" vertical="center" wrapText="1"/>
    </xf>
    <xf numFmtId="0" fontId="6" fillId="0" borderId="13" xfId="0" applyFont="1" applyBorder="1" applyAlignment="1">
      <alignment horizontal="left" vertical="center" wrapText="1"/>
    </xf>
    <xf numFmtId="164" fontId="6"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0" fontId="6" fillId="4" borderId="1" xfId="0" applyFont="1" applyFill="1" applyBorder="1" applyAlignment="1">
      <alignment horizontal="center" vertical="center"/>
    </xf>
    <xf numFmtId="0" fontId="6" fillId="4" borderId="1" xfId="0" applyFont="1" applyFill="1" applyBorder="1" applyAlignment="1">
      <alignment horizontal="left" vertical="center" wrapText="1"/>
    </xf>
    <xf numFmtId="0" fontId="6" fillId="4" borderId="2" xfId="0" applyFont="1" applyFill="1" applyBorder="1" applyAlignment="1">
      <alignment horizontal="center" vertical="center"/>
    </xf>
    <xf numFmtId="0" fontId="6" fillId="0" borderId="2" xfId="0" applyFont="1" applyBorder="1" applyAlignment="1">
      <alignment horizontal="left" vertical="center" wrapText="1"/>
    </xf>
    <xf numFmtId="164" fontId="6" fillId="0" borderId="2" xfId="0" applyNumberFormat="1" applyFont="1" applyBorder="1" applyAlignment="1">
      <alignment horizontal="center" vertical="center" wrapText="1"/>
    </xf>
    <xf numFmtId="0" fontId="6" fillId="2" borderId="11" xfId="0" applyFont="1" applyFill="1" applyBorder="1" applyAlignment="1">
      <alignment horizontal="center" vertical="center"/>
    </xf>
    <xf numFmtId="0" fontId="6" fillId="0" borderId="12" xfId="0" applyFont="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4" borderId="1" xfId="0" applyFont="1" applyFill="1" applyBorder="1" applyAlignment="1">
      <alignment horizontal="center" vertical="center" wrapText="1"/>
    </xf>
    <xf numFmtId="0" fontId="9" fillId="7" borderId="20" xfId="1" applyFont="1" applyFill="1" applyBorder="1" applyAlignment="1">
      <alignment horizontal="center" wrapText="1"/>
    </xf>
    <xf numFmtId="0" fontId="6" fillId="0" borderId="2" xfId="0" applyFont="1" applyBorder="1" applyAlignment="1">
      <alignment horizontal="center" vertical="center" wrapText="1"/>
    </xf>
    <xf numFmtId="0" fontId="7" fillId="3" borderId="20" xfId="0" applyFont="1" applyFill="1" applyBorder="1" applyAlignment="1">
      <alignment horizontal="center" wrapText="1"/>
    </xf>
    <xf numFmtId="0" fontId="7" fillId="0" borderId="9" xfId="0" applyFont="1" applyBorder="1" applyAlignment="1">
      <alignment horizontal="center"/>
    </xf>
    <xf numFmtId="0" fontId="6" fillId="0" borderId="1" xfId="0" applyFont="1" applyBorder="1" applyAlignment="1">
      <alignment horizontal="center" vertical="center" wrapText="1"/>
    </xf>
    <xf numFmtId="0" fontId="6" fillId="0" borderId="14" xfId="0" applyFont="1" applyBorder="1" applyAlignment="1">
      <alignment horizontal="center" vertical="center" wrapText="1"/>
    </xf>
    <xf numFmtId="0" fontId="0" fillId="0" borderId="0" xfId="0" applyAlignment="1">
      <alignment horizontal="center"/>
    </xf>
    <xf numFmtId="0" fontId="12" fillId="0" borderId="1" xfId="0" applyFont="1" applyBorder="1" applyAlignment="1">
      <alignment horizontal="center" vertical="center" wrapText="1"/>
    </xf>
    <xf numFmtId="0" fontId="14" fillId="0" borderId="10" xfId="0" applyFont="1" applyBorder="1" applyAlignment="1">
      <alignment horizontal="left" wrapText="1"/>
    </xf>
    <xf numFmtId="0" fontId="15" fillId="2" borderId="27" xfId="0" applyFont="1" applyFill="1" applyBorder="1" applyAlignment="1">
      <alignment horizontal="center" wrapText="1"/>
    </xf>
    <xf numFmtId="0" fontId="14" fillId="0" borderId="15" xfId="0" applyFont="1" applyBorder="1" applyAlignment="1">
      <alignment horizontal="left" vertical="center" wrapText="1"/>
    </xf>
    <xf numFmtId="0" fontId="16" fillId="0" borderId="0" xfId="0" applyFont="1"/>
    <xf numFmtId="0" fontId="6" fillId="8" borderId="1" xfId="0" applyFont="1" applyFill="1" applyBorder="1" applyAlignment="1">
      <alignment horizontal="center" vertical="center"/>
    </xf>
    <xf numFmtId="0" fontId="14" fillId="0" borderId="12" xfId="0" applyFont="1" applyBorder="1" applyAlignment="1">
      <alignment horizontal="left" vertical="center" wrapText="1"/>
    </xf>
    <xf numFmtId="0" fontId="12" fillId="4" borderId="2" xfId="0" applyFont="1" applyFill="1" applyBorder="1" applyAlignment="1">
      <alignment horizontal="center" vertical="center"/>
    </xf>
    <xf numFmtId="164" fontId="6" fillId="3" borderId="14" xfId="0" applyNumberFormat="1" applyFont="1" applyFill="1" applyBorder="1" applyAlignment="1">
      <alignment horizontal="center" vertical="center" wrapText="1"/>
    </xf>
    <xf numFmtId="164" fontId="6" fillId="0" borderId="14" xfId="0" applyNumberFormat="1" applyFont="1" applyBorder="1" applyAlignment="1">
      <alignment horizontal="center" vertical="center" wrapText="1"/>
    </xf>
    <xf numFmtId="0" fontId="12" fillId="4" borderId="14" xfId="0" applyFont="1" applyFill="1" applyBorder="1" applyAlignment="1">
      <alignment horizontal="center" vertical="center"/>
    </xf>
    <xf numFmtId="0" fontId="6" fillId="0" borderId="2" xfId="0" applyFont="1" applyBorder="1" applyAlignment="1">
      <alignment horizontal="center" vertical="center"/>
    </xf>
    <xf numFmtId="0" fontId="6" fillId="2" borderId="33" xfId="0" applyFont="1" applyFill="1" applyBorder="1" applyAlignment="1">
      <alignment horizontal="center" vertical="center"/>
    </xf>
    <xf numFmtId="164" fontId="6" fillId="3" borderId="34" xfId="0" applyNumberFormat="1" applyFont="1" applyFill="1" applyBorder="1" applyAlignment="1">
      <alignment horizontal="center" vertical="center" wrapText="1"/>
    </xf>
    <xf numFmtId="0" fontId="6" fillId="0" borderId="34" xfId="0" applyFont="1" applyBorder="1" applyAlignment="1">
      <alignment horizontal="left" vertical="center" wrapText="1"/>
    </xf>
    <xf numFmtId="0" fontId="6" fillId="0" borderId="34" xfId="0" applyFont="1" applyBorder="1" applyAlignment="1">
      <alignment horizontal="center" vertical="center" wrapText="1"/>
    </xf>
    <xf numFmtId="0" fontId="6" fillId="0" borderId="35" xfId="0" applyFont="1" applyBorder="1" applyAlignment="1">
      <alignment horizontal="left" vertical="center" wrapText="1"/>
    </xf>
    <xf numFmtId="0" fontId="6" fillId="4" borderId="14" xfId="0" applyFont="1" applyFill="1" applyBorder="1" applyAlignment="1">
      <alignment horizontal="center" vertical="center"/>
    </xf>
    <xf numFmtId="0" fontId="6" fillId="8" borderId="14" xfId="0" applyFont="1" applyFill="1" applyBorder="1" applyAlignment="1">
      <alignment horizontal="center" vertical="center"/>
    </xf>
    <xf numFmtId="164" fontId="12" fillId="0" borderId="34" xfId="0" applyNumberFormat="1" applyFont="1" applyBorder="1" applyAlignment="1">
      <alignment horizontal="center" vertical="center" wrapText="1"/>
    </xf>
    <xf numFmtId="0" fontId="12" fillId="4" borderId="34" xfId="0" applyFont="1" applyFill="1" applyBorder="1" applyAlignment="1">
      <alignment horizontal="center" vertical="center"/>
    </xf>
    <xf numFmtId="0" fontId="6" fillId="0" borderId="36" xfId="0" applyFont="1" applyBorder="1" applyAlignment="1">
      <alignment horizontal="center" vertical="center" wrapText="1"/>
    </xf>
    <xf numFmtId="0" fontId="12" fillId="4" borderId="36" xfId="0" applyFont="1" applyFill="1" applyBorder="1" applyAlignment="1">
      <alignment horizontal="center" vertical="center"/>
    </xf>
    <xf numFmtId="164" fontId="6" fillId="0" borderId="36" xfId="0" applyNumberFormat="1" applyFont="1" applyBorder="1" applyAlignment="1">
      <alignment horizontal="center" vertical="center" wrapText="1"/>
    </xf>
    <xf numFmtId="0" fontId="6" fillId="0" borderId="36" xfId="0" applyFont="1" applyBorder="1" applyAlignment="1">
      <alignment horizontal="left" vertical="center" wrapText="1"/>
    </xf>
    <xf numFmtId="0" fontId="6" fillId="0" borderId="38" xfId="0" applyFont="1" applyBorder="1"/>
    <xf numFmtId="0" fontId="5" fillId="6" borderId="38" xfId="1" applyFill="1" applyBorder="1" applyAlignment="1">
      <alignment horizontal="center" vertical="center"/>
    </xf>
    <xf numFmtId="0" fontId="14" fillId="0" borderId="13" xfId="0" applyFont="1" applyBorder="1" applyAlignment="1">
      <alignment horizontal="center" vertical="center" wrapText="1"/>
    </xf>
    <xf numFmtId="0" fontId="19" fillId="0" borderId="0" xfId="0" applyFont="1"/>
    <xf numFmtId="0" fontId="21" fillId="0" borderId="0" xfId="0" applyFont="1" applyAlignment="1">
      <alignment horizontal="center"/>
    </xf>
    <xf numFmtId="0" fontId="0" fillId="0" borderId="0" xfId="0" applyAlignment="1">
      <alignment wrapText="1"/>
    </xf>
    <xf numFmtId="0" fontId="5" fillId="9" borderId="21" xfId="1" applyFill="1" applyBorder="1" applyAlignment="1">
      <alignment horizontal="center" vertical="center"/>
    </xf>
    <xf numFmtId="0" fontId="5" fillId="9" borderId="22" xfId="1" applyFill="1" applyBorder="1" applyAlignment="1">
      <alignment horizontal="center" vertical="center"/>
    </xf>
    <xf numFmtId="0" fontId="5" fillId="9" borderId="23" xfId="1" applyFill="1" applyBorder="1" applyAlignment="1">
      <alignment horizontal="left" vertical="top" wrapText="1"/>
    </xf>
    <xf numFmtId="0" fontId="6" fillId="9" borderId="4" xfId="0" applyFont="1" applyFill="1" applyBorder="1" applyAlignment="1">
      <alignment vertical="center"/>
    </xf>
    <xf numFmtId="0" fontId="6" fillId="9" borderId="3" xfId="0" applyFont="1" applyFill="1" applyBorder="1" applyAlignment="1">
      <alignment vertical="center"/>
    </xf>
    <xf numFmtId="0" fontId="6" fillId="9" borderId="6" xfId="0" applyFont="1" applyFill="1" applyBorder="1" applyAlignment="1">
      <alignment vertical="center"/>
    </xf>
    <xf numFmtId="0" fontId="6" fillId="0" borderId="6" xfId="0" applyFont="1" applyBorder="1" applyAlignment="1">
      <alignment vertical="center" wrapText="1"/>
    </xf>
    <xf numFmtId="0" fontId="6" fillId="0" borderId="6" xfId="0" applyFont="1" applyBorder="1" applyAlignment="1">
      <alignment wrapText="1"/>
    </xf>
    <xf numFmtId="0" fontId="6" fillId="0" borderId="7" xfId="0" applyFont="1" applyBorder="1" applyAlignment="1">
      <alignment wrapText="1"/>
    </xf>
    <xf numFmtId="0" fontId="5" fillId="0" borderId="6" xfId="1" applyBorder="1" applyAlignment="1" applyProtection="1">
      <alignment horizontal="left" vertical="top" wrapText="1"/>
      <protection locked="0"/>
    </xf>
    <xf numFmtId="0" fontId="6" fillId="0" borderId="6" xfId="0" applyFont="1" applyBorder="1" applyAlignment="1" applyProtection="1">
      <alignment vertical="center"/>
      <protection locked="0"/>
    </xf>
    <xf numFmtId="0" fontId="6" fillId="0" borderId="6" xfId="0" applyFont="1" applyBorder="1" applyProtection="1">
      <protection locked="0"/>
    </xf>
    <xf numFmtId="0" fontId="6" fillId="0" borderId="12" xfId="0" applyFont="1" applyBorder="1" applyAlignment="1" applyProtection="1">
      <alignment horizontal="left" vertical="center" wrapText="1"/>
      <protection locked="0"/>
    </xf>
    <xf numFmtId="0" fontId="5" fillId="0" borderId="3" xfId="1" applyBorder="1" applyAlignment="1" applyProtection="1">
      <alignment horizontal="left" vertical="top" wrapText="1"/>
      <protection locked="0"/>
    </xf>
    <xf numFmtId="0" fontId="2" fillId="0" borderId="21" xfId="1" applyFont="1" applyBorder="1" applyAlignment="1">
      <alignment horizontal="center" vertical="center"/>
    </xf>
    <xf numFmtId="0" fontId="2" fillId="0" borderId="23" xfId="1" applyFont="1" applyBorder="1" applyAlignment="1">
      <alignment horizontal="left" vertical="top" wrapText="1"/>
    </xf>
    <xf numFmtId="0" fontId="2" fillId="0" borderId="4" xfId="1" applyFont="1" applyBorder="1" applyAlignment="1">
      <alignment horizontal="center" vertical="center"/>
    </xf>
    <xf numFmtId="0" fontId="2" fillId="6" borderId="3" xfId="1" applyFont="1" applyFill="1" applyBorder="1" applyAlignment="1">
      <alignment horizontal="center" vertical="center"/>
    </xf>
    <xf numFmtId="0" fontId="2" fillId="0" borderId="6" xfId="1" applyFont="1" applyBorder="1" applyAlignment="1">
      <alignment horizontal="left" vertical="top" wrapText="1"/>
    </xf>
    <xf numFmtId="0" fontId="2" fillId="6" borderId="22" xfId="1" applyFont="1" applyFill="1" applyBorder="1" applyAlignment="1">
      <alignment horizontal="center" vertical="center"/>
    </xf>
    <xf numFmtId="0" fontId="2" fillId="0" borderId="5" xfId="1" applyFont="1" applyBorder="1" applyAlignment="1">
      <alignment horizontal="center" vertical="center"/>
    </xf>
    <xf numFmtId="0" fontId="2" fillId="0" borderId="4" xfId="1" applyFont="1" applyBorder="1" applyAlignment="1" applyProtection="1">
      <alignment horizontal="center" vertical="center"/>
      <protection locked="0"/>
    </xf>
    <xf numFmtId="0" fontId="2" fillId="6" borderId="3" xfId="1" applyFont="1" applyFill="1" applyBorder="1" applyAlignment="1" applyProtection="1">
      <alignment horizontal="center" vertical="center"/>
      <protection locked="0"/>
    </xf>
    <xf numFmtId="0" fontId="2" fillId="6" borderId="22" xfId="1" applyFont="1" applyFill="1" applyBorder="1" applyAlignment="1" applyProtection="1">
      <alignment horizontal="center" vertical="center"/>
      <protection locked="0"/>
    </xf>
    <xf numFmtId="0" fontId="2" fillId="9" borderId="22" xfId="1" applyFont="1" applyFill="1" applyBorder="1" applyAlignment="1">
      <alignment horizontal="center" vertical="center"/>
    </xf>
    <xf numFmtId="0" fontId="2" fillId="0" borderId="22" xfId="1" applyFont="1" applyBorder="1" applyAlignment="1" applyProtection="1">
      <alignment horizontal="center" vertical="center"/>
      <protection locked="0"/>
    </xf>
    <xf numFmtId="0" fontId="9" fillId="7" borderId="28" xfId="1" applyFont="1" applyFill="1" applyBorder="1" applyAlignment="1">
      <alignment horizontal="center" wrapText="1"/>
    </xf>
    <xf numFmtId="0" fontId="9" fillId="7" borderId="29" xfId="1" applyFont="1" applyFill="1" applyBorder="1" applyAlignment="1">
      <alignment horizontal="center" wrapText="1"/>
    </xf>
    <xf numFmtId="0" fontId="9" fillId="7" borderId="27" xfId="1" applyFont="1" applyFill="1" applyBorder="1" applyAlignment="1">
      <alignment horizontal="center" wrapText="1"/>
    </xf>
    <xf numFmtId="0" fontId="9" fillId="7" borderId="24" xfId="1" applyFont="1" applyFill="1" applyBorder="1" applyAlignment="1">
      <alignment horizontal="center" wrapText="1"/>
    </xf>
    <xf numFmtId="0" fontId="9" fillId="7" borderId="25" xfId="1" applyFont="1" applyFill="1" applyBorder="1" applyAlignment="1">
      <alignment horizontal="center" wrapText="1"/>
    </xf>
    <xf numFmtId="0" fontId="10" fillId="0" borderId="37" xfId="0" applyFont="1" applyBorder="1" applyAlignment="1">
      <alignment horizontal="left" wrapText="1"/>
    </xf>
    <xf numFmtId="0" fontId="10" fillId="0" borderId="0" xfId="0" applyFont="1" applyAlignment="1">
      <alignment horizontal="left" wrapText="1"/>
    </xf>
    <xf numFmtId="0" fontId="6" fillId="0" borderId="30" xfId="0" applyFont="1" applyBorder="1" applyAlignment="1">
      <alignment vertical="center" wrapText="1"/>
    </xf>
    <xf numFmtId="0" fontId="6" fillId="0" borderId="31" xfId="0" applyFont="1" applyBorder="1" applyAlignment="1">
      <alignment vertical="center" wrapText="1"/>
    </xf>
    <xf numFmtId="0" fontId="6" fillId="0" borderId="32" xfId="0" applyFont="1" applyBorder="1" applyAlignment="1">
      <alignment vertical="center" wrapText="1"/>
    </xf>
    <xf numFmtId="164" fontId="6" fillId="0" borderId="30" xfId="0" applyNumberFormat="1" applyFont="1" applyBorder="1" applyAlignment="1">
      <alignment vertical="center" wrapText="1"/>
    </xf>
    <xf numFmtId="164" fontId="6" fillId="0" borderId="31" xfId="0" applyNumberFormat="1" applyFont="1" applyBorder="1" applyAlignment="1">
      <alignment vertical="center" wrapText="1"/>
    </xf>
    <xf numFmtId="164" fontId="6" fillId="0" borderId="32" xfId="0" applyNumberFormat="1" applyFont="1" applyBorder="1" applyAlignment="1">
      <alignment vertical="center" wrapText="1"/>
    </xf>
  </cellXfs>
  <cellStyles count="6">
    <cellStyle name="Normal" xfId="0" builtinId="0"/>
    <cellStyle name="Normal 2" xfId="2" xr:uid="{698396D3-375E-4FA4-AA87-9B5E404C299A}"/>
    <cellStyle name="Normal 3" xfId="1" xr:uid="{CB34C4CD-3379-4BC2-A052-044D854C6BC1}"/>
    <cellStyle name="Normal 3 2" xfId="4" xr:uid="{9A5965F5-289F-428E-AF1F-608F6340EB2E}"/>
    <cellStyle name="Normal 3 2 2" xfId="5" xr:uid="{8BB79EE1-2FA9-4328-94BA-0982BCB0D79D}"/>
    <cellStyle name="Percent 3" xfId="3" xr:uid="{11A80725-E25B-43CD-90E7-DA8561762851}"/>
  </cellStyles>
  <dxfs count="20">
    <dxf>
      <fill>
        <patternFill>
          <bgColor theme="1" tint="0.24994659260841701"/>
        </patternFill>
      </fill>
    </dxf>
    <dxf>
      <fill>
        <patternFill>
          <bgColor rgb="FFCC99FF"/>
        </patternFill>
      </fill>
    </dxf>
    <dxf>
      <fill>
        <patternFill>
          <bgColor theme="9" tint="0.59996337778862885"/>
        </patternFill>
      </fill>
    </dxf>
    <dxf>
      <fill>
        <patternFill>
          <bgColor theme="8" tint="0.59996337778862885"/>
        </patternFill>
      </fill>
    </dxf>
    <dxf>
      <fill>
        <patternFill>
          <bgColor theme="1" tint="0.24994659260841701"/>
        </patternFill>
      </fill>
    </dxf>
    <dxf>
      <fill>
        <patternFill>
          <bgColor rgb="FFCC99FF"/>
        </patternFill>
      </fill>
    </dxf>
    <dxf>
      <fill>
        <patternFill>
          <bgColor theme="9" tint="0.59996337778862885"/>
        </patternFill>
      </fill>
    </dxf>
    <dxf>
      <fill>
        <patternFill>
          <bgColor theme="8" tint="0.59996337778862885"/>
        </patternFill>
      </fill>
    </dxf>
    <dxf>
      <fill>
        <patternFill>
          <bgColor rgb="FFCC99FF"/>
        </patternFill>
      </fill>
    </dxf>
    <dxf>
      <fill>
        <patternFill>
          <bgColor theme="9" tint="0.59996337778862885"/>
        </patternFill>
      </fill>
    </dxf>
    <dxf>
      <fill>
        <patternFill>
          <bgColor theme="8" tint="0.59996337778862885"/>
        </patternFill>
      </fill>
    </dxf>
    <dxf>
      <fill>
        <patternFill>
          <bgColor theme="1" tint="0.24994659260841701"/>
        </patternFill>
      </fill>
    </dxf>
    <dxf>
      <fill>
        <patternFill>
          <bgColor rgb="FFCC99FF"/>
        </patternFill>
      </fill>
    </dxf>
    <dxf>
      <fill>
        <patternFill>
          <bgColor theme="9" tint="0.59996337778862885"/>
        </patternFill>
      </fill>
    </dxf>
    <dxf>
      <fill>
        <patternFill>
          <bgColor theme="8" tint="0.59996337778862885"/>
        </patternFill>
      </fill>
    </dxf>
    <dxf>
      <fill>
        <patternFill>
          <bgColor theme="0" tint="-0.34998626667073579"/>
        </patternFill>
      </fill>
    </dxf>
    <dxf>
      <fill>
        <patternFill>
          <bgColor theme="1" tint="0.24994659260841701"/>
        </patternFill>
      </fill>
    </dxf>
    <dxf>
      <fill>
        <patternFill>
          <bgColor rgb="FFCC99FF"/>
        </patternFill>
      </fill>
    </dxf>
    <dxf>
      <fill>
        <patternFill>
          <bgColor theme="9" tint="0.59996337778862885"/>
        </patternFill>
      </fill>
    </dxf>
    <dxf>
      <fill>
        <patternFill>
          <bgColor theme="8" tint="0.59996337778862885"/>
        </patternFill>
      </fill>
    </dxf>
  </dxfs>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76200</xdr:colOff>
      <xdr:row>24</xdr:row>
      <xdr:rowOff>76200</xdr:rowOff>
    </xdr:from>
    <xdr:to>
      <xdr:col>3</xdr:col>
      <xdr:colOff>152400</xdr:colOff>
      <xdr:row>28</xdr:row>
      <xdr:rowOff>142875</xdr:rowOff>
    </xdr:to>
    <xdr:sp macro="" textlink="">
      <xdr:nvSpPr>
        <xdr:cNvPr id="2" name="Callout: Bent Line 1">
          <a:extLst>
            <a:ext uri="{FF2B5EF4-FFF2-40B4-BE49-F238E27FC236}">
              <a16:creationId xmlns:a16="http://schemas.microsoft.com/office/drawing/2014/main" id="{9082E74D-0100-46C2-836C-B53A6FA67CBA}"/>
            </a:ext>
          </a:extLst>
        </xdr:cNvPr>
        <xdr:cNvSpPr/>
      </xdr:nvSpPr>
      <xdr:spPr>
        <a:xfrm>
          <a:off x="819150" y="5800725"/>
          <a:ext cx="1533525" cy="828675"/>
        </a:xfrm>
        <a:prstGeom prst="borderCallout2">
          <a:avLst>
            <a:gd name="adj1" fmla="val 19016"/>
            <a:gd name="adj2" fmla="val -4663"/>
            <a:gd name="adj3" fmla="val 18750"/>
            <a:gd name="adj4" fmla="val -16667"/>
            <a:gd name="adj5" fmla="val -217347"/>
            <a:gd name="adj6" fmla="val -32972"/>
          </a:avLst>
        </a:prstGeom>
        <a:solidFill>
          <a:srgbClr val="4472C4"/>
        </a:solidFill>
        <a:ln w="12700" cap="flat" cmpd="sng" algn="ctr">
          <a:solidFill>
            <a:srgbClr val="4472C4">
              <a:shade val="50000"/>
            </a:srgbClr>
          </a:solidFill>
          <a:prstDash val="solid"/>
          <a:miter lim="800000"/>
          <a:tailEnd type="triangle"/>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rPr>
            <a:t>Requirements are roughly grouped in Categories by related functionality.</a:t>
          </a:r>
        </a:p>
      </xdr:txBody>
    </xdr:sp>
    <xdr:clientData/>
  </xdr:twoCellAnchor>
  <xdr:twoCellAnchor>
    <xdr:from>
      <xdr:col>2</xdr:col>
      <xdr:colOff>95250</xdr:colOff>
      <xdr:row>19</xdr:row>
      <xdr:rowOff>161925</xdr:rowOff>
    </xdr:from>
    <xdr:to>
      <xdr:col>3</xdr:col>
      <xdr:colOff>502920</xdr:colOff>
      <xdr:row>23</xdr:row>
      <xdr:rowOff>142875</xdr:rowOff>
    </xdr:to>
    <xdr:sp macro="" textlink="">
      <xdr:nvSpPr>
        <xdr:cNvPr id="3" name="Callout: Bent Line 2">
          <a:extLst>
            <a:ext uri="{FF2B5EF4-FFF2-40B4-BE49-F238E27FC236}">
              <a16:creationId xmlns:a16="http://schemas.microsoft.com/office/drawing/2014/main" id="{F59F737E-292B-4889-B5A2-85E9A2E0E208}"/>
            </a:ext>
          </a:extLst>
        </xdr:cNvPr>
        <xdr:cNvSpPr/>
      </xdr:nvSpPr>
      <xdr:spPr>
        <a:xfrm>
          <a:off x="1247775" y="4933950"/>
          <a:ext cx="1455420" cy="742950"/>
        </a:xfrm>
        <a:prstGeom prst="borderCallout2">
          <a:avLst>
            <a:gd name="adj1" fmla="val 17745"/>
            <a:gd name="adj2" fmla="val -3286"/>
            <a:gd name="adj3" fmla="val 18750"/>
            <a:gd name="adj4" fmla="val -16667"/>
            <a:gd name="adj5" fmla="val -125851"/>
            <a:gd name="adj6" fmla="val -19772"/>
          </a:avLst>
        </a:prstGeom>
        <a:solidFill>
          <a:srgbClr val="4472C4"/>
        </a:solidFill>
        <a:ln w="12700" cap="flat" cmpd="sng" algn="ctr">
          <a:solidFill>
            <a:srgbClr val="4472C4">
              <a:shade val="50000"/>
            </a:srgbClr>
          </a:solidFill>
          <a:prstDash val="solid"/>
          <a:miter lim="800000"/>
          <a:tailEnd type="triangle"/>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rPr>
            <a:t>Each requirement in a category is assigned a unique ID.</a:t>
          </a:r>
        </a:p>
      </xdr:txBody>
    </xdr:sp>
    <xdr:clientData/>
  </xdr:twoCellAnchor>
  <xdr:twoCellAnchor>
    <xdr:from>
      <xdr:col>3</xdr:col>
      <xdr:colOff>1514475</xdr:colOff>
      <xdr:row>16</xdr:row>
      <xdr:rowOff>85725</xdr:rowOff>
    </xdr:from>
    <xdr:to>
      <xdr:col>3</xdr:col>
      <xdr:colOff>2600325</xdr:colOff>
      <xdr:row>20</xdr:row>
      <xdr:rowOff>104775</xdr:rowOff>
    </xdr:to>
    <xdr:sp macro="" textlink="">
      <xdr:nvSpPr>
        <xdr:cNvPr id="4" name="Callout: Bent Line 3">
          <a:extLst>
            <a:ext uri="{FF2B5EF4-FFF2-40B4-BE49-F238E27FC236}">
              <a16:creationId xmlns:a16="http://schemas.microsoft.com/office/drawing/2014/main" id="{6BCA4C47-580E-48A0-B7E0-927D7CD3B284}"/>
            </a:ext>
          </a:extLst>
        </xdr:cNvPr>
        <xdr:cNvSpPr/>
      </xdr:nvSpPr>
      <xdr:spPr>
        <a:xfrm>
          <a:off x="3714750" y="4286250"/>
          <a:ext cx="1085850" cy="781050"/>
        </a:xfrm>
        <a:prstGeom prst="borderCallout2">
          <a:avLst>
            <a:gd name="adj1" fmla="val 18377"/>
            <a:gd name="adj2" fmla="val -3010"/>
            <a:gd name="adj3" fmla="val 18750"/>
            <a:gd name="adj4" fmla="val -16667"/>
            <a:gd name="adj5" fmla="val -36570"/>
            <a:gd name="adj6" fmla="val -33273"/>
          </a:avLst>
        </a:prstGeom>
        <a:solidFill>
          <a:srgbClr val="4472C4"/>
        </a:solidFill>
        <a:ln w="12700" cap="flat" cmpd="sng" algn="ctr">
          <a:solidFill>
            <a:srgbClr val="4472C4">
              <a:shade val="50000"/>
            </a:srgbClr>
          </a:solidFill>
          <a:prstDash val="solid"/>
          <a:miter lim="800000"/>
          <a:tailEnd type="triangle"/>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rPr>
            <a:t>The requirement or desired functionality.</a:t>
          </a:r>
        </a:p>
      </xdr:txBody>
    </xdr:sp>
    <xdr:clientData/>
  </xdr:twoCellAnchor>
  <xdr:twoCellAnchor>
    <xdr:from>
      <xdr:col>4</xdr:col>
      <xdr:colOff>781050</xdr:colOff>
      <xdr:row>2</xdr:row>
      <xdr:rowOff>19050</xdr:rowOff>
    </xdr:from>
    <xdr:to>
      <xdr:col>6</xdr:col>
      <xdr:colOff>381000</xdr:colOff>
      <xdr:row>6</xdr:row>
      <xdr:rowOff>104775</xdr:rowOff>
    </xdr:to>
    <xdr:sp macro="" textlink="">
      <xdr:nvSpPr>
        <xdr:cNvPr id="5" name="Callout: Bent Line 4">
          <a:extLst>
            <a:ext uri="{FF2B5EF4-FFF2-40B4-BE49-F238E27FC236}">
              <a16:creationId xmlns:a16="http://schemas.microsoft.com/office/drawing/2014/main" id="{F71C8C21-00B4-405F-8052-04128494E64F}"/>
            </a:ext>
            <a:ext uri="{147F2762-F138-4A5C-976F-8EAC2B608ADB}">
              <a16:predDERef xmlns:a16="http://schemas.microsoft.com/office/drawing/2014/main" pred="{684BF895-5E6D-49E3-BC10-3B7E9DC4DF62}"/>
            </a:ext>
          </a:extLst>
        </xdr:cNvPr>
        <xdr:cNvSpPr/>
      </xdr:nvSpPr>
      <xdr:spPr>
        <a:xfrm>
          <a:off x="5734050" y="942975"/>
          <a:ext cx="1600200" cy="847725"/>
        </a:xfrm>
        <a:prstGeom prst="borderCallout2">
          <a:avLst>
            <a:gd name="adj1" fmla="val 18431"/>
            <a:gd name="adj2" fmla="val 105863"/>
            <a:gd name="adj3" fmla="val 17844"/>
            <a:gd name="adj4" fmla="val 123647"/>
            <a:gd name="adj5" fmla="val 250627"/>
            <a:gd name="adj6" fmla="val 155561"/>
          </a:avLst>
        </a:prstGeom>
        <a:solidFill>
          <a:srgbClr val="4472C4"/>
        </a:solidFill>
        <a:ln w="12700" cap="flat" cmpd="sng" algn="ctr">
          <a:solidFill>
            <a:srgbClr val="4472C4">
              <a:shade val="50000"/>
            </a:srgbClr>
          </a:solidFill>
          <a:prstDash val="solid"/>
          <a:miter lim="800000"/>
          <a:tailEnd type="triangle"/>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rPr>
            <a:t>Where appropriate, additional clarification or explanation is provided here.</a:t>
          </a:r>
        </a:p>
      </xdr:txBody>
    </xdr:sp>
    <xdr:clientData/>
  </xdr:twoCellAnchor>
  <xdr:twoCellAnchor>
    <xdr:from>
      <xdr:col>2</xdr:col>
      <xdr:colOff>619125</xdr:colOff>
      <xdr:row>16</xdr:row>
      <xdr:rowOff>28575</xdr:rowOff>
    </xdr:from>
    <xdr:to>
      <xdr:col>3</xdr:col>
      <xdr:colOff>1026795</xdr:colOff>
      <xdr:row>19</xdr:row>
      <xdr:rowOff>76200</xdr:rowOff>
    </xdr:to>
    <xdr:sp macro="" textlink="">
      <xdr:nvSpPr>
        <xdr:cNvPr id="6" name="Callout: Bent Line 5">
          <a:extLst>
            <a:ext uri="{FF2B5EF4-FFF2-40B4-BE49-F238E27FC236}">
              <a16:creationId xmlns:a16="http://schemas.microsoft.com/office/drawing/2014/main" id="{EF100A67-909A-4F55-A625-254407CB10CD}"/>
            </a:ext>
          </a:extLst>
        </xdr:cNvPr>
        <xdr:cNvSpPr/>
      </xdr:nvSpPr>
      <xdr:spPr>
        <a:xfrm>
          <a:off x="1771650" y="4229100"/>
          <a:ext cx="1455420" cy="619125"/>
        </a:xfrm>
        <a:prstGeom prst="borderCallout2">
          <a:avLst>
            <a:gd name="adj1" fmla="val 18377"/>
            <a:gd name="adj2" fmla="val -3010"/>
            <a:gd name="adj3" fmla="val 18750"/>
            <a:gd name="adj4" fmla="val -16667"/>
            <a:gd name="adj5" fmla="val -35032"/>
            <a:gd name="adj6" fmla="val -18875"/>
          </a:avLst>
        </a:prstGeom>
        <a:solidFill>
          <a:srgbClr val="4472C4"/>
        </a:solidFill>
        <a:ln w="12700" cap="flat" cmpd="sng" algn="ctr">
          <a:solidFill>
            <a:srgbClr val="4472C4">
              <a:shade val="50000"/>
            </a:srgbClr>
          </a:solidFill>
          <a:prstDash val="solid"/>
          <a:miter lim="800000"/>
          <a:tailEnd type="triangle"/>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rPr>
            <a:t>A basic sub-grouping of requirements.</a:t>
          </a:r>
        </a:p>
      </xdr:txBody>
    </xdr:sp>
    <xdr:clientData/>
  </xdr:twoCellAnchor>
  <xdr:twoCellAnchor>
    <xdr:from>
      <xdr:col>4</xdr:col>
      <xdr:colOff>895349</xdr:colOff>
      <xdr:row>21</xdr:row>
      <xdr:rowOff>123824</xdr:rowOff>
    </xdr:from>
    <xdr:to>
      <xdr:col>6</xdr:col>
      <xdr:colOff>1571625</xdr:colOff>
      <xdr:row>28</xdr:row>
      <xdr:rowOff>142875</xdr:rowOff>
    </xdr:to>
    <xdr:sp macro="" textlink="">
      <xdr:nvSpPr>
        <xdr:cNvPr id="7" name="Callout: Bent Line 6">
          <a:extLst>
            <a:ext uri="{FF2B5EF4-FFF2-40B4-BE49-F238E27FC236}">
              <a16:creationId xmlns:a16="http://schemas.microsoft.com/office/drawing/2014/main" id="{B6A73126-8C54-43CA-9709-58F1553A8920}"/>
            </a:ext>
          </a:extLst>
        </xdr:cNvPr>
        <xdr:cNvSpPr/>
      </xdr:nvSpPr>
      <xdr:spPr>
        <a:xfrm>
          <a:off x="5848349" y="5276849"/>
          <a:ext cx="2676526" cy="1352551"/>
        </a:xfrm>
        <a:prstGeom prst="borderCallout2">
          <a:avLst>
            <a:gd name="adj1" fmla="val 18377"/>
            <a:gd name="adj2" fmla="val -3010"/>
            <a:gd name="adj3" fmla="val 18750"/>
            <a:gd name="adj4" fmla="val -16667"/>
            <a:gd name="adj5" fmla="val -90723"/>
            <a:gd name="adj6" fmla="val -23624"/>
          </a:avLst>
        </a:prstGeom>
        <a:solidFill>
          <a:srgbClr val="4472C4"/>
        </a:solidFill>
        <a:ln w="12700" cap="flat" cmpd="sng" algn="ctr">
          <a:solidFill>
            <a:srgbClr val="4472C4">
              <a:shade val="50000"/>
            </a:srgbClr>
          </a:solidFill>
          <a:prstDash val="solid"/>
          <a:miter lim="800000"/>
          <a:tailEnd type="triangle"/>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rPr>
            <a:t>The system type to which the requirement applies. For example if the vendor's system only works with historical data, then requirements for real-time systems do not apply. Requirements marked with "Any" describe functionality provided by any type of system, but is not required of all systems.</a:t>
          </a:r>
        </a:p>
      </xdr:txBody>
    </xdr:sp>
    <xdr:clientData/>
  </xdr:twoCellAnchor>
  <xdr:twoCellAnchor>
    <xdr:from>
      <xdr:col>5</xdr:col>
      <xdr:colOff>885825</xdr:colOff>
      <xdr:row>16</xdr:row>
      <xdr:rowOff>9525</xdr:rowOff>
    </xdr:from>
    <xdr:to>
      <xdr:col>6</xdr:col>
      <xdr:colOff>1430655</xdr:colOff>
      <xdr:row>20</xdr:row>
      <xdr:rowOff>125292</xdr:rowOff>
    </xdr:to>
    <xdr:sp macro="" textlink="">
      <xdr:nvSpPr>
        <xdr:cNvPr id="9" name="Callout: Bent Line 8">
          <a:extLst>
            <a:ext uri="{FF2B5EF4-FFF2-40B4-BE49-F238E27FC236}">
              <a16:creationId xmlns:a16="http://schemas.microsoft.com/office/drawing/2014/main" id="{567CADFA-38F9-416C-8762-A69462E7943B}"/>
            </a:ext>
          </a:extLst>
        </xdr:cNvPr>
        <xdr:cNvSpPr/>
      </xdr:nvSpPr>
      <xdr:spPr>
        <a:xfrm>
          <a:off x="6838950" y="4210050"/>
          <a:ext cx="1544955" cy="877767"/>
        </a:xfrm>
        <a:prstGeom prst="borderCallout2">
          <a:avLst>
            <a:gd name="adj1" fmla="val 16261"/>
            <a:gd name="adj2" fmla="val -6961"/>
            <a:gd name="adj3" fmla="val 16759"/>
            <a:gd name="adj4" fmla="val -19386"/>
            <a:gd name="adj5" fmla="val -23957"/>
            <a:gd name="adj6" fmla="val -23766"/>
          </a:avLst>
        </a:prstGeom>
        <a:solidFill>
          <a:srgbClr val="4472C4"/>
        </a:solidFill>
        <a:ln w="12700" cap="flat" cmpd="sng" algn="ctr">
          <a:solidFill>
            <a:srgbClr val="4472C4">
              <a:shade val="50000"/>
            </a:srgbClr>
          </a:solidFill>
          <a:prstDash val="solid"/>
          <a:miter lim="800000"/>
          <a:tailEnd type="triangle"/>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rPr>
            <a:t>Indicates whether an item is mandatory, strongly desired or optional  functionality.</a:t>
          </a:r>
        </a:p>
      </xdr:txBody>
    </xdr:sp>
    <xdr:clientData/>
  </xdr:twoCellAnchor>
  <xdr:twoCellAnchor>
    <xdr:from>
      <xdr:col>6</xdr:col>
      <xdr:colOff>1714500</xdr:colOff>
      <xdr:row>1</xdr:row>
      <xdr:rowOff>38100</xdr:rowOff>
    </xdr:from>
    <xdr:to>
      <xdr:col>8</xdr:col>
      <xdr:colOff>81915</xdr:colOff>
      <xdr:row>4</xdr:row>
      <xdr:rowOff>144780</xdr:rowOff>
    </xdr:to>
    <xdr:sp macro="" textlink="">
      <xdr:nvSpPr>
        <xdr:cNvPr id="10" name="Callout: Bent Line 9">
          <a:extLst>
            <a:ext uri="{FF2B5EF4-FFF2-40B4-BE49-F238E27FC236}">
              <a16:creationId xmlns:a16="http://schemas.microsoft.com/office/drawing/2014/main" id="{98441321-19BD-45AF-96F9-093E1BDFFA56}"/>
            </a:ext>
          </a:extLst>
        </xdr:cNvPr>
        <xdr:cNvSpPr/>
      </xdr:nvSpPr>
      <xdr:spPr>
        <a:xfrm>
          <a:off x="8667750" y="771525"/>
          <a:ext cx="2101215" cy="678180"/>
        </a:xfrm>
        <a:prstGeom prst="borderCallout2">
          <a:avLst>
            <a:gd name="adj1" fmla="val 19651"/>
            <a:gd name="adj2" fmla="val 105250"/>
            <a:gd name="adj3" fmla="val 19651"/>
            <a:gd name="adj4" fmla="val 114169"/>
            <a:gd name="adj5" fmla="val 99620"/>
            <a:gd name="adj6" fmla="val 140056"/>
          </a:avLst>
        </a:prstGeom>
        <a:solidFill>
          <a:srgbClr val="4472C4"/>
        </a:solidFill>
        <a:ln w="12700" cap="flat" cmpd="sng" algn="ctr">
          <a:solidFill>
            <a:srgbClr val="4472C4">
              <a:shade val="50000"/>
            </a:srgbClr>
          </a:solidFill>
          <a:prstDash val="solid"/>
          <a:miter lim="800000"/>
          <a:tailEnd type="triangle"/>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rPr>
            <a:t>Responders should mark only one of these columns with an "X" for every requirement.</a:t>
          </a:r>
        </a:p>
      </xdr:txBody>
    </xdr:sp>
    <xdr:clientData/>
  </xdr:twoCellAnchor>
  <xdr:twoCellAnchor>
    <xdr:from>
      <xdr:col>7</xdr:col>
      <xdr:colOff>20956</xdr:colOff>
      <xdr:row>5</xdr:row>
      <xdr:rowOff>28575</xdr:rowOff>
    </xdr:from>
    <xdr:to>
      <xdr:col>11</xdr:col>
      <xdr:colOff>0</xdr:colOff>
      <xdr:row>6</xdr:row>
      <xdr:rowOff>180975</xdr:rowOff>
    </xdr:to>
    <xdr:sp macro="" textlink="">
      <xdr:nvSpPr>
        <xdr:cNvPr id="11" name="Left Brace 10">
          <a:extLst>
            <a:ext uri="{FF2B5EF4-FFF2-40B4-BE49-F238E27FC236}">
              <a16:creationId xmlns:a16="http://schemas.microsoft.com/office/drawing/2014/main" id="{B336ED1B-F314-4D20-AFD2-C0279F552B5F}"/>
            </a:ext>
          </a:extLst>
        </xdr:cNvPr>
        <xdr:cNvSpPr/>
      </xdr:nvSpPr>
      <xdr:spPr>
        <a:xfrm rot="5400000">
          <a:off x="11507153" y="-256222"/>
          <a:ext cx="342900" cy="3903344"/>
        </a:xfrm>
        <a:prstGeom prst="leftBrace">
          <a:avLst>
            <a:gd name="adj1" fmla="val 102451"/>
            <a:gd name="adj2" fmla="val 51049"/>
          </a:avLst>
        </a:prstGeom>
        <a:noFill/>
        <a:ln w="25400" cap="flat" cmpd="sng" algn="ctr">
          <a:solidFill>
            <a:srgbClr val="4472C4"/>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6</xdr:col>
      <xdr:colOff>1914525</xdr:colOff>
      <xdr:row>19</xdr:row>
      <xdr:rowOff>115482</xdr:rowOff>
    </xdr:from>
    <xdr:to>
      <xdr:col>8</xdr:col>
      <xdr:colOff>38100</xdr:colOff>
      <xdr:row>28</xdr:row>
      <xdr:rowOff>142875</xdr:rowOff>
    </xdr:to>
    <xdr:sp macro="" textlink="">
      <xdr:nvSpPr>
        <xdr:cNvPr id="12" name="Callout: Bent Line 11">
          <a:extLst>
            <a:ext uri="{FF2B5EF4-FFF2-40B4-BE49-F238E27FC236}">
              <a16:creationId xmlns:a16="http://schemas.microsoft.com/office/drawing/2014/main" id="{EF792D0C-8BD2-4FF9-A3C4-79D2164620E0}"/>
            </a:ext>
          </a:extLst>
        </xdr:cNvPr>
        <xdr:cNvSpPr/>
      </xdr:nvSpPr>
      <xdr:spPr>
        <a:xfrm>
          <a:off x="8867775" y="4887507"/>
          <a:ext cx="1857375" cy="1741893"/>
        </a:xfrm>
        <a:prstGeom prst="borderCallout2">
          <a:avLst>
            <a:gd name="adj1" fmla="val 16434"/>
            <a:gd name="adj2" fmla="val 104207"/>
            <a:gd name="adj3" fmla="val 16232"/>
            <a:gd name="adj4" fmla="val 115043"/>
            <a:gd name="adj5" fmla="val -85342"/>
            <a:gd name="adj6" fmla="val 124991"/>
          </a:avLst>
        </a:prstGeom>
        <a:solidFill>
          <a:srgbClr val="4472C4"/>
        </a:solidFill>
        <a:ln w="12700" cap="flat" cmpd="sng" algn="ctr">
          <a:solidFill>
            <a:srgbClr val="4472C4">
              <a:shade val="50000"/>
            </a:srgbClr>
          </a:solidFill>
          <a:prstDash val="solid"/>
          <a:miter lim="800000"/>
          <a:tailEnd type="triangle"/>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rPr>
            <a:t>If the Responder feels that the intent of the required or desired functionality is met by their system (without modification) through a different approach, indicate this here. A brief description of the alternative approach must be provided in the "Comments" column.</a:t>
          </a:r>
        </a:p>
      </xdr:txBody>
    </xdr:sp>
    <xdr:clientData/>
  </xdr:twoCellAnchor>
  <xdr:twoCellAnchor>
    <xdr:from>
      <xdr:col>9</xdr:col>
      <xdr:colOff>276225</xdr:colOff>
      <xdr:row>20</xdr:row>
      <xdr:rowOff>152400</xdr:rowOff>
    </xdr:from>
    <xdr:to>
      <xdr:col>11</xdr:col>
      <xdr:colOff>457200</xdr:colOff>
      <xdr:row>28</xdr:row>
      <xdr:rowOff>142875</xdr:rowOff>
    </xdr:to>
    <xdr:sp macro="" textlink="">
      <xdr:nvSpPr>
        <xdr:cNvPr id="13" name="Callout: Bent Line 12">
          <a:extLst>
            <a:ext uri="{FF2B5EF4-FFF2-40B4-BE49-F238E27FC236}">
              <a16:creationId xmlns:a16="http://schemas.microsoft.com/office/drawing/2014/main" id="{180F4597-3640-4A31-87D3-B4511485E286}"/>
            </a:ext>
          </a:extLst>
        </xdr:cNvPr>
        <xdr:cNvSpPr/>
      </xdr:nvSpPr>
      <xdr:spPr>
        <a:xfrm>
          <a:off x="11944350" y="5114925"/>
          <a:ext cx="2143125" cy="1514475"/>
        </a:xfrm>
        <a:prstGeom prst="borderCallout2">
          <a:avLst>
            <a:gd name="adj1" fmla="val 16261"/>
            <a:gd name="adj2" fmla="val -6961"/>
            <a:gd name="adj3" fmla="val 16759"/>
            <a:gd name="adj4" fmla="val -19386"/>
            <a:gd name="adj5" fmla="val -88108"/>
            <a:gd name="adj6" fmla="val 53567"/>
          </a:avLst>
        </a:prstGeom>
        <a:solidFill>
          <a:srgbClr val="4472C4"/>
        </a:solidFill>
        <a:ln w="12700" cap="flat" cmpd="sng" algn="ctr">
          <a:solidFill>
            <a:srgbClr val="4472C4">
              <a:shade val="50000"/>
            </a:srgbClr>
          </a:solidFill>
          <a:prstDash val="solid"/>
          <a:miter lim="800000"/>
          <a:tailEnd type="triangle"/>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rPr>
            <a:t>Mark this column if the vendor's system type does not apply, and the functionality is not met by the system. For example, if the vendor's system only works with historical data, and the requirement applies only to systems that use real-time data.</a:t>
          </a:r>
        </a:p>
      </xdr:txBody>
    </xdr:sp>
    <xdr:clientData/>
  </xdr:twoCellAnchor>
  <xdr:twoCellAnchor>
    <xdr:from>
      <xdr:col>11</xdr:col>
      <xdr:colOff>219075</xdr:colOff>
      <xdr:row>1</xdr:row>
      <xdr:rowOff>38100</xdr:rowOff>
    </xdr:from>
    <xdr:to>
      <xdr:col>11</xdr:col>
      <xdr:colOff>2447925</xdr:colOff>
      <xdr:row>5</xdr:row>
      <xdr:rowOff>114300</xdr:rowOff>
    </xdr:to>
    <xdr:sp macro="" textlink="">
      <xdr:nvSpPr>
        <xdr:cNvPr id="14" name="Callout: Bent Line 13">
          <a:extLst>
            <a:ext uri="{FF2B5EF4-FFF2-40B4-BE49-F238E27FC236}">
              <a16:creationId xmlns:a16="http://schemas.microsoft.com/office/drawing/2014/main" id="{620CD5CA-E253-4FAE-A2CA-6A18D71F8315}"/>
            </a:ext>
          </a:extLst>
        </xdr:cNvPr>
        <xdr:cNvSpPr/>
      </xdr:nvSpPr>
      <xdr:spPr>
        <a:xfrm>
          <a:off x="13849350" y="771525"/>
          <a:ext cx="2228850" cy="838200"/>
        </a:xfrm>
        <a:prstGeom prst="borderCallout2">
          <a:avLst>
            <a:gd name="adj1" fmla="val 23611"/>
            <a:gd name="adj2" fmla="val -4259"/>
            <a:gd name="adj3" fmla="val 23611"/>
            <a:gd name="adj4" fmla="val -12825"/>
            <a:gd name="adj5" fmla="val 294212"/>
            <a:gd name="adj6" fmla="val 15440"/>
          </a:avLst>
        </a:prstGeom>
        <a:solidFill>
          <a:srgbClr val="4472C4"/>
        </a:solidFill>
        <a:ln w="12700" cap="flat" cmpd="sng" algn="ctr">
          <a:solidFill>
            <a:srgbClr val="4472C4">
              <a:shade val="50000"/>
            </a:srgbClr>
          </a:solidFill>
          <a:prstDash val="solid"/>
          <a:miter lim="800000"/>
          <a:tailEnd type="triangle"/>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rPr>
            <a:t>Brief clarification can be provided here, with the majority of the descriptive text included in the body of the proposal.</a:t>
          </a: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AEB5D-F760-402F-B66E-37A51DD68B88}">
  <sheetPr codeName="Sheet1">
    <tabColor rgb="FFFFC000"/>
    <pageSetUpPr fitToPage="1"/>
  </sheetPr>
  <dimension ref="A1:W15"/>
  <sheetViews>
    <sheetView showGridLines="0" topLeftCell="A6" zoomScaleNormal="100" workbookViewId="0">
      <selection activeCell="L17" sqref="L17"/>
    </sheetView>
  </sheetViews>
  <sheetFormatPr defaultColWidth="12.59765625" defaultRowHeight="15" customHeight="1" x14ac:dyDescent="0.25"/>
  <cols>
    <col min="1" max="1" width="9.69921875" bestFit="1" customWidth="1"/>
    <col min="2" max="2" width="5.3984375" customWidth="1"/>
    <col min="3" max="3" width="13.69921875" customWidth="1"/>
    <col min="4" max="4" width="36.09765625" customWidth="1"/>
    <col min="5" max="5" width="13.09765625" style="60" customWidth="1"/>
    <col min="6" max="6" width="13.09765625" customWidth="1"/>
    <col min="7" max="7" width="36.09765625" style="65" customWidth="1"/>
    <col min="8" max="11" width="12.8984375" customWidth="1"/>
    <col min="12" max="12" width="35.69921875" customWidth="1"/>
    <col min="13" max="23" width="8" customWidth="1"/>
  </cols>
  <sheetData>
    <row r="1" spans="1:23" ht="57.75" customHeight="1" x14ac:dyDescent="0.55000000000000004">
      <c r="A1" s="123" t="s">
        <v>0</v>
      </c>
      <c r="B1" s="124"/>
      <c r="C1" s="124"/>
      <c r="D1" s="124"/>
      <c r="E1" s="124"/>
      <c r="F1" s="124"/>
      <c r="G1" s="124"/>
    </row>
    <row r="7" spans="1:23" ht="15" customHeight="1" thickBot="1" x14ac:dyDescent="0.3"/>
    <row r="8" spans="1:23" ht="16.2" thickBot="1" x14ac:dyDescent="0.35">
      <c r="A8" s="31" t="str" cm="1">
        <f t="array" aca="1" ref="A8" ca="1">_xlfn.TEXTAFTER(CELL("filename",A8),"]")</f>
        <v>Instructions</v>
      </c>
      <c r="B8" s="32"/>
      <c r="C8" s="32"/>
      <c r="D8" s="32"/>
      <c r="E8" s="57"/>
      <c r="F8" s="32"/>
      <c r="G8" s="62"/>
      <c r="H8" s="118" t="s">
        <v>1</v>
      </c>
      <c r="I8" s="119"/>
      <c r="J8" s="119"/>
      <c r="K8" s="120"/>
      <c r="L8" s="121" t="s">
        <v>2</v>
      </c>
      <c r="M8" s="2"/>
      <c r="N8" s="2"/>
      <c r="O8" s="2"/>
      <c r="P8" s="2"/>
      <c r="Q8" s="2"/>
      <c r="R8" s="2"/>
      <c r="S8" s="2"/>
      <c r="T8" s="2"/>
      <c r="U8" s="2"/>
      <c r="V8" s="2"/>
      <c r="W8" s="2"/>
    </row>
    <row r="9" spans="1:23" ht="58.2" thickBot="1" x14ac:dyDescent="0.35">
      <c r="A9" s="33" t="s">
        <v>3</v>
      </c>
      <c r="B9" s="34" t="s">
        <v>4</v>
      </c>
      <c r="C9" s="35" t="s">
        <v>5</v>
      </c>
      <c r="D9" s="36" t="s">
        <v>6</v>
      </c>
      <c r="E9" s="56" t="s">
        <v>7</v>
      </c>
      <c r="F9" s="38" t="s">
        <v>8</v>
      </c>
      <c r="G9" s="63" t="s">
        <v>9</v>
      </c>
      <c r="H9" s="54" t="s">
        <v>10</v>
      </c>
      <c r="I9" s="54" t="s">
        <v>11</v>
      </c>
      <c r="J9" s="54" t="s">
        <v>12</v>
      </c>
      <c r="K9" s="54" t="s">
        <v>13</v>
      </c>
      <c r="L9" s="122"/>
      <c r="M9" s="1"/>
      <c r="N9" s="1"/>
      <c r="O9" s="1"/>
      <c r="P9" s="1"/>
      <c r="Q9" s="1"/>
      <c r="R9" s="1"/>
      <c r="S9" s="1"/>
      <c r="T9" s="1"/>
      <c r="U9" s="1"/>
      <c r="V9" s="1"/>
      <c r="W9" s="1"/>
    </row>
    <row r="10" spans="1:23" ht="14.4" x14ac:dyDescent="0.25">
      <c r="A10" s="49" t="s">
        <v>14</v>
      </c>
      <c r="B10" s="3">
        <v>1</v>
      </c>
      <c r="C10" s="48" t="s">
        <v>15</v>
      </c>
      <c r="D10" s="47" t="s">
        <v>16</v>
      </c>
      <c r="E10" s="55" t="s">
        <v>17</v>
      </c>
      <c r="F10" s="46" t="s">
        <v>18</v>
      </c>
      <c r="G10" s="67"/>
      <c r="H10" s="106" t="s">
        <v>19</v>
      </c>
      <c r="I10" s="30"/>
      <c r="J10" s="30"/>
      <c r="K10" s="30"/>
      <c r="L10" s="107" t="s">
        <v>20</v>
      </c>
      <c r="M10" s="1"/>
      <c r="N10" s="1"/>
      <c r="O10" s="1"/>
      <c r="P10" s="1"/>
      <c r="Q10" s="1"/>
      <c r="R10" s="1"/>
      <c r="S10" s="1"/>
      <c r="T10" s="1"/>
      <c r="U10" s="1"/>
      <c r="V10" s="1"/>
      <c r="W10" s="1"/>
    </row>
    <row r="11" spans="1:23" ht="14.4" x14ac:dyDescent="0.25">
      <c r="A11" s="18" t="str">
        <f>$A$10</f>
        <v>GN</v>
      </c>
      <c r="B11" s="4">
        <f>B10+1</f>
        <v>2</v>
      </c>
      <c r="C11" s="41" t="s">
        <v>15</v>
      </c>
      <c r="D11" s="42" t="s">
        <v>21</v>
      </c>
      <c r="E11" s="55" t="s">
        <v>22</v>
      </c>
      <c r="F11" s="44" t="s">
        <v>18</v>
      </c>
      <c r="G11" s="55" t="s">
        <v>23</v>
      </c>
      <c r="H11" s="108" t="s">
        <v>19</v>
      </c>
      <c r="I11" s="6"/>
      <c r="J11" s="6"/>
      <c r="K11" s="30"/>
      <c r="L11" s="7"/>
      <c r="M11" s="2"/>
      <c r="N11" s="2"/>
      <c r="O11" s="2"/>
      <c r="P11" s="2"/>
      <c r="Q11" s="2"/>
      <c r="R11" s="2"/>
      <c r="S11" s="2"/>
      <c r="T11" s="2"/>
      <c r="U11" s="2"/>
      <c r="V11" s="2"/>
      <c r="W11" s="2"/>
    </row>
    <row r="12" spans="1:23" ht="14.4" x14ac:dyDescent="0.25">
      <c r="A12" s="18" t="str">
        <f t="shared" ref="A12:A14" si="0">$A$10</f>
        <v>GN</v>
      </c>
      <c r="B12" s="4">
        <f t="shared" ref="B12:B13" si="1">B11+1</f>
        <v>3</v>
      </c>
      <c r="C12" s="41" t="s">
        <v>15</v>
      </c>
      <c r="D12" s="42" t="s">
        <v>24</v>
      </c>
      <c r="E12" s="55" t="s">
        <v>25</v>
      </c>
      <c r="F12" s="44" t="s">
        <v>26</v>
      </c>
      <c r="G12" s="55"/>
      <c r="H12" s="5"/>
      <c r="I12" s="109" t="s">
        <v>19</v>
      </c>
      <c r="J12" s="6"/>
      <c r="K12" s="30"/>
      <c r="L12" s="110" t="s">
        <v>27</v>
      </c>
      <c r="M12" s="1"/>
      <c r="N12" s="1"/>
      <c r="O12" s="1"/>
      <c r="P12" s="1"/>
      <c r="Q12" s="1"/>
      <c r="R12" s="1"/>
      <c r="S12" s="1"/>
      <c r="T12" s="1"/>
      <c r="U12" s="1"/>
      <c r="V12" s="1"/>
      <c r="W12" s="1"/>
    </row>
    <row r="13" spans="1:23" ht="14.4" x14ac:dyDescent="0.25">
      <c r="A13" s="18" t="str">
        <f t="shared" si="0"/>
        <v>GN</v>
      </c>
      <c r="B13" s="4">
        <f t="shared" si="1"/>
        <v>4</v>
      </c>
      <c r="C13" s="21" t="s">
        <v>28</v>
      </c>
      <c r="D13" s="27" t="s">
        <v>29</v>
      </c>
      <c r="E13" s="55" t="s">
        <v>30</v>
      </c>
      <c r="F13" s="20" t="s">
        <v>26</v>
      </c>
      <c r="G13" s="58"/>
      <c r="H13" s="5"/>
      <c r="I13" s="6"/>
      <c r="J13" s="109" t="s">
        <v>19</v>
      </c>
      <c r="K13" s="30"/>
      <c r="L13" s="7"/>
      <c r="M13" s="1"/>
      <c r="N13" s="1"/>
      <c r="O13" s="1"/>
      <c r="P13" s="1"/>
      <c r="Q13" s="1"/>
      <c r="R13" s="1"/>
      <c r="S13" s="1"/>
      <c r="T13" s="1"/>
      <c r="U13" s="1"/>
      <c r="V13" s="1"/>
      <c r="W13" s="1"/>
    </row>
    <row r="14" spans="1:23" ht="14.4" x14ac:dyDescent="0.25">
      <c r="A14" s="18" t="str">
        <f t="shared" si="0"/>
        <v>GN</v>
      </c>
      <c r="B14" s="4">
        <f>B13+1</f>
        <v>5</v>
      </c>
      <c r="C14" s="41" t="s">
        <v>28</v>
      </c>
      <c r="D14" s="42" t="s">
        <v>31</v>
      </c>
      <c r="E14" s="58" t="s">
        <v>32</v>
      </c>
      <c r="F14" s="20" t="s">
        <v>33</v>
      </c>
      <c r="G14" s="88" t="s">
        <v>23</v>
      </c>
      <c r="H14" s="5"/>
      <c r="I14" s="6"/>
      <c r="J14" s="6"/>
      <c r="K14" s="111" t="s">
        <v>19</v>
      </c>
      <c r="L14" s="7"/>
      <c r="M14" s="1"/>
      <c r="N14" s="1"/>
      <c r="O14" s="1"/>
      <c r="P14" s="1"/>
      <c r="Q14" s="1"/>
      <c r="R14" s="1"/>
      <c r="S14" s="1"/>
      <c r="T14" s="1"/>
      <c r="U14" s="1"/>
      <c r="V14" s="1"/>
      <c r="W14" s="1"/>
    </row>
    <row r="15" spans="1:23" thickBot="1" x14ac:dyDescent="0.3">
      <c r="A15" s="19" t="str">
        <f t="shared" ref="A15" si="2">$A$10</f>
        <v>GN</v>
      </c>
      <c r="B15" s="69">
        <f>B14+1</f>
        <v>6</v>
      </c>
      <c r="C15" s="26" t="s">
        <v>28</v>
      </c>
      <c r="D15" s="51" t="s">
        <v>34</v>
      </c>
      <c r="E15" s="59" t="s">
        <v>35</v>
      </c>
      <c r="F15" s="29" t="s">
        <v>33</v>
      </c>
      <c r="G15" s="64"/>
      <c r="H15" s="112" t="s">
        <v>19</v>
      </c>
      <c r="I15" s="86"/>
      <c r="J15" s="86"/>
      <c r="K15" s="87"/>
      <c r="L15" s="14"/>
    </row>
  </sheetData>
  <mergeCells count="3">
    <mergeCell ref="H8:K8"/>
    <mergeCell ref="L8:L9"/>
    <mergeCell ref="A1:G1"/>
  </mergeCells>
  <conditionalFormatting sqref="F10:F15">
    <cfRule type="cellIs" dxfId="19" priority="2" operator="equal">
      <formula>"O"</formula>
    </cfRule>
    <cfRule type="cellIs" dxfId="18" priority="3" operator="equal">
      <formula>"M"</formula>
    </cfRule>
    <cfRule type="cellIs" dxfId="17" priority="4" operator="equal">
      <formula>"SD"</formula>
    </cfRule>
  </conditionalFormatting>
  <conditionalFormatting sqref="I10:J15">
    <cfRule type="expression" dxfId="16" priority="5">
      <formula>G10="M"</formula>
    </cfRule>
  </conditionalFormatting>
  <conditionalFormatting sqref="K10:K15">
    <cfRule type="expression" dxfId="15" priority="1">
      <formula>E10="All"</formula>
    </cfRule>
  </conditionalFormatting>
  <pageMargins left="0.7" right="0.7" top="0.75" bottom="0.75" header="0.3" footer="0.3"/>
  <pageSetup scale="52" fitToHeight="0" orientation="landscape" r:id="rId1"/>
  <headerFooter>
    <oddFooter>&amp;LUDOT ATMS Software and ATMS Data Systems RFP&amp;RPage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3EA13-82F8-4918-82D6-9F68E3531EAB}">
  <sheetPr codeName="Sheet2">
    <pageSetUpPr fitToPage="1"/>
  </sheetPr>
  <dimension ref="A1:U97"/>
  <sheetViews>
    <sheetView showGridLines="0" tabSelected="1" zoomScaleNormal="100" workbookViewId="0">
      <pane ySplit="2" topLeftCell="A3" activePane="bottomLeft" state="frozen"/>
      <selection activeCell="I6" sqref="I6"/>
      <selection pane="bottomLeft" activeCell="D6" sqref="D6"/>
    </sheetView>
  </sheetViews>
  <sheetFormatPr defaultColWidth="12.59765625" defaultRowHeight="15" customHeight="1" x14ac:dyDescent="0.25"/>
  <cols>
    <col min="1" max="1" width="9.69921875" bestFit="1" customWidth="1"/>
    <col min="2" max="2" width="5.3984375" customWidth="1"/>
    <col min="3" max="3" width="13.69921875" customWidth="1"/>
    <col min="4" max="4" width="36.09765625" customWidth="1"/>
    <col min="5" max="5" width="13.09765625" style="60" customWidth="1"/>
    <col min="6" max="6" width="13.09765625" customWidth="1"/>
    <col min="7" max="7" width="36.09765625" style="65" customWidth="1"/>
    <col min="8" max="11" width="12.8984375" customWidth="1"/>
    <col min="12" max="12" width="35.69921875" style="91" customWidth="1"/>
    <col min="13" max="21" width="8" customWidth="1"/>
  </cols>
  <sheetData>
    <row r="1" spans="1:21" ht="22.5" customHeight="1" thickBot="1" x14ac:dyDescent="0.35">
      <c r="A1" s="31" t="s">
        <v>36</v>
      </c>
      <c r="B1" s="32"/>
      <c r="C1" s="32"/>
      <c r="D1" s="32"/>
      <c r="E1" s="57"/>
      <c r="F1" s="32"/>
      <c r="G1" s="62"/>
      <c r="H1" s="118" t="s">
        <v>1</v>
      </c>
      <c r="I1" s="119"/>
      <c r="J1" s="119"/>
      <c r="K1" s="120"/>
      <c r="L1" s="121" t="s">
        <v>2</v>
      </c>
      <c r="M1" s="2"/>
      <c r="N1" s="2"/>
      <c r="O1" s="2"/>
      <c r="P1" s="2"/>
      <c r="Q1" s="2"/>
      <c r="R1" s="2"/>
      <c r="S1" s="2"/>
      <c r="T1" s="2"/>
      <c r="U1" s="2"/>
    </row>
    <row r="2" spans="1:21" ht="58.2" thickBot="1" x14ac:dyDescent="0.35">
      <c r="A2" s="33" t="s">
        <v>3</v>
      </c>
      <c r="B2" s="34" t="s">
        <v>4</v>
      </c>
      <c r="C2" s="35" t="s">
        <v>5</v>
      </c>
      <c r="D2" s="36" t="s">
        <v>6</v>
      </c>
      <c r="E2" s="56" t="s">
        <v>7</v>
      </c>
      <c r="F2" s="38" t="s">
        <v>8</v>
      </c>
      <c r="G2" s="63" t="s">
        <v>9</v>
      </c>
      <c r="H2" s="54" t="s">
        <v>10</v>
      </c>
      <c r="I2" s="54" t="s">
        <v>11</v>
      </c>
      <c r="J2" s="54" t="s">
        <v>12</v>
      </c>
      <c r="K2" s="54" t="s">
        <v>13</v>
      </c>
      <c r="L2" s="122"/>
      <c r="M2" s="1"/>
      <c r="N2" s="1"/>
      <c r="O2" s="1"/>
      <c r="P2" s="1"/>
      <c r="Q2" s="1"/>
      <c r="R2" s="1"/>
      <c r="S2" s="1"/>
      <c r="T2" s="1"/>
      <c r="U2" s="1"/>
    </row>
    <row r="3" spans="1:21" ht="78" customHeight="1" x14ac:dyDescent="0.25">
      <c r="A3" s="18"/>
      <c r="B3" s="3"/>
      <c r="C3" s="125" t="s">
        <v>37</v>
      </c>
      <c r="D3" s="126"/>
      <c r="E3" s="126"/>
      <c r="F3" s="126"/>
      <c r="G3" s="127"/>
      <c r="H3" s="92"/>
      <c r="I3" s="93"/>
      <c r="J3" s="93"/>
      <c r="K3" s="93"/>
      <c r="L3" s="94"/>
      <c r="M3" s="1"/>
      <c r="N3" s="1"/>
      <c r="O3" s="1"/>
      <c r="P3" s="1"/>
      <c r="Q3" s="1"/>
      <c r="R3" s="1"/>
      <c r="S3" s="1"/>
      <c r="T3" s="1"/>
      <c r="U3" s="1"/>
    </row>
    <row r="4" spans="1:21" ht="42" customHeight="1" x14ac:dyDescent="0.3">
      <c r="A4" s="49" t="str">
        <f>LEFT(A1,2)</f>
        <v>GN</v>
      </c>
      <c r="B4" s="4">
        <v>1</v>
      </c>
      <c r="C4" s="41" t="s">
        <v>7</v>
      </c>
      <c r="D4" s="42" t="s">
        <v>38</v>
      </c>
      <c r="E4" s="58" t="s">
        <v>25</v>
      </c>
      <c r="F4" s="66" t="s">
        <v>39</v>
      </c>
      <c r="G4" s="25" t="s">
        <v>40</v>
      </c>
      <c r="H4" s="113"/>
      <c r="I4" s="114"/>
      <c r="J4" s="114"/>
      <c r="K4" s="111"/>
      <c r="L4" s="101"/>
      <c r="M4" s="2"/>
      <c r="N4" s="90"/>
      <c r="O4" s="90"/>
      <c r="P4" s="2"/>
      <c r="Q4" s="2"/>
      <c r="R4" s="2"/>
      <c r="S4" s="2"/>
      <c r="T4" s="2"/>
      <c r="U4" s="2"/>
    </row>
    <row r="5" spans="1:21" ht="53.25" customHeight="1" x14ac:dyDescent="0.3">
      <c r="A5" s="18" t="str">
        <f t="shared" ref="A5:A36" si="0">$A$4</f>
        <v>GN</v>
      </c>
      <c r="B5" s="4">
        <f t="shared" ref="B5:B68" si="1">B4+1</f>
        <v>2</v>
      </c>
      <c r="C5" s="41" t="s">
        <v>7</v>
      </c>
      <c r="D5" s="42" t="s">
        <v>41</v>
      </c>
      <c r="E5" s="58" t="s">
        <v>30</v>
      </c>
      <c r="F5" s="66" t="s">
        <v>39</v>
      </c>
      <c r="G5" s="25" t="s">
        <v>42</v>
      </c>
      <c r="H5" s="113"/>
      <c r="I5" s="114"/>
      <c r="J5" s="114"/>
      <c r="K5" s="111"/>
      <c r="L5" s="101"/>
      <c r="M5" s="1"/>
      <c r="N5" s="90"/>
      <c r="O5" s="1"/>
      <c r="P5" s="1"/>
      <c r="Q5" s="1"/>
      <c r="R5" s="1"/>
      <c r="S5" s="1"/>
      <c r="T5" s="1"/>
      <c r="U5" s="1"/>
    </row>
    <row r="6" spans="1:21" ht="52.8" x14ac:dyDescent="0.3">
      <c r="A6" s="18" t="str">
        <f t="shared" si="0"/>
        <v>GN</v>
      </c>
      <c r="B6" s="4">
        <f t="shared" si="1"/>
        <v>3</v>
      </c>
      <c r="C6" s="41" t="s">
        <v>7</v>
      </c>
      <c r="D6" s="27" t="s">
        <v>43</v>
      </c>
      <c r="E6" s="61" t="s">
        <v>32</v>
      </c>
      <c r="F6" s="66" t="s">
        <v>39</v>
      </c>
      <c r="G6" s="25"/>
      <c r="H6" s="113"/>
      <c r="I6" s="114"/>
      <c r="J6" s="114"/>
      <c r="K6" s="111"/>
      <c r="L6" s="101"/>
      <c r="M6" s="1"/>
      <c r="N6" s="90"/>
      <c r="O6" s="1"/>
      <c r="P6" s="1"/>
      <c r="Q6" s="1"/>
      <c r="R6" s="1"/>
      <c r="S6" s="1"/>
      <c r="T6" s="1"/>
      <c r="U6" s="1"/>
    </row>
    <row r="7" spans="1:21" ht="40.200000000000003" thickBot="1" x14ac:dyDescent="0.35">
      <c r="A7" s="19" t="str">
        <f t="shared" si="0"/>
        <v>GN</v>
      </c>
      <c r="B7" s="69">
        <f t="shared" si="1"/>
        <v>4</v>
      </c>
      <c r="C7" s="70" t="s">
        <v>7</v>
      </c>
      <c r="D7" s="51" t="s">
        <v>44</v>
      </c>
      <c r="E7" s="59" t="s">
        <v>35</v>
      </c>
      <c r="F7" s="79" t="s">
        <v>39</v>
      </c>
      <c r="G7" s="64"/>
      <c r="H7" s="113"/>
      <c r="I7" s="114"/>
      <c r="J7" s="114"/>
      <c r="K7" s="111"/>
      <c r="L7" s="101"/>
      <c r="M7" s="1"/>
      <c r="N7" s="90"/>
      <c r="O7" s="1"/>
      <c r="P7" s="1"/>
      <c r="Q7" s="1"/>
      <c r="R7" s="1"/>
      <c r="S7" s="1"/>
      <c r="T7" s="1"/>
      <c r="U7" s="1"/>
    </row>
    <row r="8" spans="1:21" ht="52.8" x14ac:dyDescent="0.3">
      <c r="A8" s="49" t="str">
        <f t="shared" si="0"/>
        <v>GN</v>
      </c>
      <c r="B8" s="3">
        <f t="shared" si="1"/>
        <v>5</v>
      </c>
      <c r="C8" s="48" t="s">
        <v>45</v>
      </c>
      <c r="D8" s="47" t="s">
        <v>46</v>
      </c>
      <c r="E8" s="55" t="s">
        <v>17</v>
      </c>
      <c r="F8" s="46" t="s">
        <v>18</v>
      </c>
      <c r="G8" s="50" t="s">
        <v>47</v>
      </c>
      <c r="H8" s="113"/>
      <c r="I8" s="114"/>
      <c r="J8" s="114"/>
      <c r="K8" s="111"/>
      <c r="L8" s="101"/>
      <c r="M8" s="1"/>
      <c r="N8" s="90"/>
      <c r="O8" s="1"/>
      <c r="P8" s="1"/>
      <c r="Q8" s="1"/>
      <c r="R8" s="1"/>
      <c r="S8" s="1"/>
      <c r="T8" s="1"/>
      <c r="U8" s="1"/>
    </row>
    <row r="9" spans="1:21" ht="52.8" x14ac:dyDescent="0.3">
      <c r="A9" s="18" t="str">
        <f t="shared" si="0"/>
        <v>GN</v>
      </c>
      <c r="B9" s="4">
        <f t="shared" si="1"/>
        <v>6</v>
      </c>
      <c r="C9" s="48" t="s">
        <v>45</v>
      </c>
      <c r="D9" s="47" t="s">
        <v>48</v>
      </c>
      <c r="E9" s="55" t="s">
        <v>17</v>
      </c>
      <c r="F9" s="46" t="s">
        <v>18</v>
      </c>
      <c r="G9" s="50"/>
      <c r="H9" s="113"/>
      <c r="I9" s="114"/>
      <c r="J9" s="114"/>
      <c r="K9" s="111"/>
      <c r="L9" s="105"/>
      <c r="M9" s="89"/>
      <c r="N9" s="90"/>
      <c r="O9" s="1"/>
      <c r="P9" s="1"/>
      <c r="Q9" s="1"/>
      <c r="R9" s="1"/>
      <c r="S9" s="1"/>
      <c r="T9" s="1"/>
      <c r="U9" s="1"/>
    </row>
    <row r="10" spans="1:21" ht="26.4" x14ac:dyDescent="0.3">
      <c r="A10" s="18" t="str">
        <f t="shared" si="0"/>
        <v>GN</v>
      </c>
      <c r="B10" s="4">
        <f t="shared" si="1"/>
        <v>7</v>
      </c>
      <c r="C10" s="48" t="s">
        <v>45</v>
      </c>
      <c r="D10" s="47" t="s">
        <v>49</v>
      </c>
      <c r="E10" s="55" t="s">
        <v>17</v>
      </c>
      <c r="F10" s="46" t="s">
        <v>18</v>
      </c>
      <c r="G10" s="50"/>
      <c r="H10" s="113"/>
      <c r="I10" s="114"/>
      <c r="J10" s="114"/>
      <c r="K10" s="111"/>
      <c r="L10" s="101"/>
      <c r="M10" s="2"/>
      <c r="N10" s="90"/>
      <c r="O10" s="2"/>
      <c r="P10" s="2"/>
      <c r="Q10" s="2"/>
      <c r="R10" s="2"/>
      <c r="S10" s="2"/>
      <c r="T10" s="2"/>
      <c r="U10" s="2"/>
    </row>
    <row r="11" spans="1:21" ht="66" x14ac:dyDescent="0.3">
      <c r="A11" s="18" t="str">
        <f t="shared" si="0"/>
        <v>GN</v>
      </c>
      <c r="B11" s="4">
        <f t="shared" si="1"/>
        <v>8</v>
      </c>
      <c r="C11" s="41" t="s">
        <v>45</v>
      </c>
      <c r="D11" s="42" t="s">
        <v>50</v>
      </c>
      <c r="E11" s="58" t="s">
        <v>17</v>
      </c>
      <c r="F11" s="44" t="s">
        <v>18</v>
      </c>
      <c r="G11" s="40" t="s">
        <v>51</v>
      </c>
      <c r="H11" s="113"/>
      <c r="I11" s="114"/>
      <c r="J11" s="114"/>
      <c r="K11" s="111"/>
      <c r="L11" s="101"/>
      <c r="M11" s="2"/>
      <c r="N11" s="90"/>
      <c r="O11" s="2"/>
      <c r="P11" s="2"/>
      <c r="Q11" s="2"/>
      <c r="R11" s="2"/>
      <c r="S11" s="2"/>
      <c r="T11" s="2"/>
      <c r="U11" s="2"/>
    </row>
    <row r="12" spans="1:21" ht="40.200000000000003" thickBot="1" x14ac:dyDescent="0.35">
      <c r="A12" s="19" t="str">
        <f t="shared" si="0"/>
        <v>GN</v>
      </c>
      <c r="B12" s="69">
        <f t="shared" si="1"/>
        <v>9</v>
      </c>
      <c r="C12" s="70" t="s">
        <v>45</v>
      </c>
      <c r="D12" s="51" t="s">
        <v>52</v>
      </c>
      <c r="E12" s="59" t="s">
        <v>17</v>
      </c>
      <c r="F12" s="78" t="s">
        <v>18</v>
      </c>
      <c r="G12" s="52" t="s">
        <v>53</v>
      </c>
      <c r="H12" s="113"/>
      <c r="I12" s="114"/>
      <c r="J12" s="114"/>
      <c r="K12" s="111"/>
      <c r="L12" s="101"/>
      <c r="M12" s="1"/>
      <c r="N12" s="90"/>
      <c r="O12" s="1"/>
      <c r="P12" s="1"/>
      <c r="Q12" s="1"/>
      <c r="R12" s="1"/>
      <c r="S12" s="1"/>
      <c r="T12" s="1"/>
      <c r="U12" s="1"/>
    </row>
    <row r="13" spans="1:21" ht="40.200000000000003" thickBot="1" x14ac:dyDescent="0.35">
      <c r="A13" s="73" t="str">
        <f t="shared" si="0"/>
        <v>GN</v>
      </c>
      <c r="B13" s="74">
        <f t="shared" si="1"/>
        <v>10</v>
      </c>
      <c r="C13" s="80" t="s">
        <v>54</v>
      </c>
      <c r="D13" s="75" t="s">
        <v>55</v>
      </c>
      <c r="E13" s="76" t="s">
        <v>17</v>
      </c>
      <c r="F13" s="81" t="s">
        <v>18</v>
      </c>
      <c r="G13" s="77" t="s">
        <v>56</v>
      </c>
      <c r="H13" s="113"/>
      <c r="I13" s="114"/>
      <c r="J13" s="114"/>
      <c r="K13" s="111"/>
      <c r="L13" s="101"/>
      <c r="M13" s="1"/>
      <c r="N13" s="90"/>
      <c r="O13" s="1"/>
      <c r="P13" s="1"/>
      <c r="Q13" s="1"/>
      <c r="R13" s="1"/>
      <c r="S13" s="1"/>
      <c r="T13" s="1"/>
      <c r="U13" s="1"/>
    </row>
    <row r="14" spans="1:21" ht="119.4" thickBot="1" x14ac:dyDescent="0.35">
      <c r="A14" s="73" t="str">
        <f t="shared" si="0"/>
        <v>GN</v>
      </c>
      <c r="B14" s="74">
        <f t="shared" si="1"/>
        <v>11</v>
      </c>
      <c r="C14" s="80" t="s">
        <v>57</v>
      </c>
      <c r="D14" s="75" t="s">
        <v>58</v>
      </c>
      <c r="E14" s="76" t="s">
        <v>17</v>
      </c>
      <c r="F14" s="81" t="s">
        <v>18</v>
      </c>
      <c r="G14" s="77" t="s">
        <v>59</v>
      </c>
      <c r="H14" s="113"/>
      <c r="I14" s="114"/>
      <c r="J14" s="114"/>
      <c r="K14" s="111"/>
      <c r="L14" s="101"/>
      <c r="M14" s="1"/>
      <c r="N14" s="90"/>
      <c r="O14" s="1"/>
      <c r="P14" s="1"/>
      <c r="Q14" s="1"/>
      <c r="R14" s="1"/>
      <c r="S14" s="1"/>
      <c r="T14" s="1"/>
      <c r="U14" s="1"/>
    </row>
    <row r="15" spans="1:21" ht="14.4" x14ac:dyDescent="0.25">
      <c r="A15" s="49" t="str">
        <f t="shared" si="0"/>
        <v>GN</v>
      </c>
      <c r="B15" s="3">
        <f t="shared" si="1"/>
        <v>12</v>
      </c>
      <c r="C15" s="48"/>
      <c r="D15" s="47"/>
      <c r="E15" s="55"/>
      <c r="F15" s="72"/>
      <c r="G15" s="67"/>
      <c r="H15" s="5"/>
      <c r="I15" s="6"/>
      <c r="J15" s="6"/>
      <c r="K15" s="30"/>
      <c r="L15" s="7"/>
      <c r="M15" s="1"/>
      <c r="N15" s="1"/>
      <c r="O15" s="1"/>
      <c r="P15" s="1"/>
      <c r="Q15" s="1"/>
      <c r="R15" s="1"/>
      <c r="S15" s="1"/>
      <c r="T15" s="1"/>
      <c r="U15" s="1"/>
    </row>
    <row r="16" spans="1:21" ht="14.4" x14ac:dyDescent="0.25">
      <c r="A16" s="18" t="str">
        <f t="shared" si="0"/>
        <v>GN</v>
      </c>
      <c r="B16" s="4">
        <f t="shared" si="1"/>
        <v>13</v>
      </c>
      <c r="C16" s="41"/>
      <c r="D16" s="42"/>
      <c r="E16" s="58"/>
      <c r="F16" s="43"/>
      <c r="G16" s="25"/>
      <c r="H16" s="5"/>
      <c r="I16" s="6"/>
      <c r="J16" s="6"/>
      <c r="K16" s="30"/>
      <c r="L16" s="7"/>
      <c r="M16" s="1"/>
      <c r="N16" s="1"/>
      <c r="O16" s="1"/>
      <c r="P16" s="1"/>
      <c r="Q16" s="1"/>
      <c r="R16" s="1"/>
      <c r="S16" s="1"/>
      <c r="T16" s="1"/>
      <c r="U16" s="1"/>
    </row>
    <row r="17" spans="1:12" ht="14.4" x14ac:dyDescent="0.25">
      <c r="A17" s="18" t="str">
        <f t="shared" si="0"/>
        <v>GN</v>
      </c>
      <c r="B17" s="4">
        <f t="shared" si="1"/>
        <v>14</v>
      </c>
      <c r="C17" s="41"/>
      <c r="D17" s="42"/>
      <c r="E17" s="58"/>
      <c r="F17" s="22"/>
      <c r="G17" s="25"/>
      <c r="H17" s="5"/>
      <c r="I17" s="6"/>
      <c r="J17" s="6"/>
      <c r="K17" s="30"/>
      <c r="L17" s="7"/>
    </row>
    <row r="18" spans="1:12" ht="14.4" x14ac:dyDescent="0.25">
      <c r="A18" s="18" t="str">
        <f t="shared" si="0"/>
        <v>GN</v>
      </c>
      <c r="B18" s="4">
        <f t="shared" si="1"/>
        <v>15</v>
      </c>
      <c r="C18" s="41"/>
      <c r="D18" s="42"/>
      <c r="E18" s="58"/>
      <c r="F18" s="22"/>
      <c r="G18" s="25"/>
      <c r="H18" s="9"/>
      <c r="I18" s="15"/>
      <c r="J18" s="15"/>
      <c r="K18" s="30"/>
      <c r="L18" s="98"/>
    </row>
    <row r="19" spans="1:12" ht="14.4" x14ac:dyDescent="0.25">
      <c r="A19" s="18" t="str">
        <f t="shared" si="0"/>
        <v>GN</v>
      </c>
      <c r="B19" s="4">
        <f t="shared" si="1"/>
        <v>16</v>
      </c>
      <c r="C19" s="41"/>
      <c r="D19" s="42"/>
      <c r="E19" s="58"/>
      <c r="F19" s="22"/>
      <c r="G19" s="25"/>
      <c r="H19" s="9"/>
      <c r="I19" s="15"/>
      <c r="J19" s="15"/>
      <c r="K19" s="30"/>
      <c r="L19" s="98"/>
    </row>
    <row r="20" spans="1:12" ht="14.4" x14ac:dyDescent="0.25">
      <c r="A20" s="18" t="str">
        <f t="shared" si="0"/>
        <v>GN</v>
      </c>
      <c r="B20" s="4">
        <f t="shared" si="1"/>
        <v>17</v>
      </c>
      <c r="C20" s="41"/>
      <c r="D20" s="42"/>
      <c r="E20" s="58"/>
      <c r="F20" s="43"/>
      <c r="G20" s="25"/>
      <c r="H20" s="9"/>
      <c r="I20" s="15"/>
      <c r="J20" s="15"/>
      <c r="K20" s="30"/>
      <c r="L20" s="98"/>
    </row>
    <row r="21" spans="1:12" ht="14.4" x14ac:dyDescent="0.25">
      <c r="A21" s="18" t="str">
        <f t="shared" si="0"/>
        <v>GN</v>
      </c>
      <c r="B21" s="4">
        <f t="shared" si="1"/>
        <v>18</v>
      </c>
      <c r="C21" s="21"/>
      <c r="D21" s="42"/>
      <c r="E21" s="58"/>
      <c r="F21" s="22"/>
      <c r="G21" s="25"/>
      <c r="H21" s="9"/>
      <c r="I21" s="15"/>
      <c r="J21" s="15"/>
      <c r="K21" s="30"/>
      <c r="L21" s="98"/>
    </row>
    <row r="22" spans="1:12" ht="14.4" x14ac:dyDescent="0.25">
      <c r="A22" s="18" t="str">
        <f t="shared" si="0"/>
        <v>GN</v>
      </c>
      <c r="B22" s="4">
        <f t="shared" si="1"/>
        <v>19</v>
      </c>
      <c r="C22" s="21"/>
      <c r="D22" s="42"/>
      <c r="E22" s="58"/>
      <c r="F22" s="43"/>
      <c r="G22" s="25"/>
      <c r="H22" s="11"/>
      <c r="I22" s="16"/>
      <c r="J22" s="16"/>
      <c r="K22" s="30"/>
      <c r="L22" s="99"/>
    </row>
    <row r="23" spans="1:12" ht="14.4" x14ac:dyDescent="0.25">
      <c r="A23" s="18" t="str">
        <f t="shared" si="0"/>
        <v>GN</v>
      </c>
      <c r="B23" s="4">
        <f t="shared" si="1"/>
        <v>20</v>
      </c>
      <c r="C23" s="41"/>
      <c r="D23" s="45"/>
      <c r="E23" s="53"/>
      <c r="F23" s="43"/>
      <c r="G23" s="25"/>
      <c r="H23" s="9"/>
      <c r="I23" s="15"/>
      <c r="J23" s="15"/>
      <c r="K23" s="30"/>
      <c r="L23" s="98"/>
    </row>
    <row r="24" spans="1:12" ht="14.4" x14ac:dyDescent="0.25">
      <c r="A24" s="18" t="str">
        <f t="shared" si="0"/>
        <v>GN</v>
      </c>
      <c r="B24" s="4">
        <f t="shared" si="1"/>
        <v>21</v>
      </c>
      <c r="C24" s="21"/>
      <c r="D24" s="42"/>
      <c r="E24" s="58"/>
      <c r="F24" s="22"/>
      <c r="G24" s="25"/>
      <c r="H24" s="9"/>
      <c r="I24" s="15"/>
      <c r="J24" s="15"/>
      <c r="K24" s="30"/>
      <c r="L24" s="98"/>
    </row>
    <row r="25" spans="1:12" ht="14.4" x14ac:dyDescent="0.25">
      <c r="A25" s="18" t="str">
        <f t="shared" si="0"/>
        <v>GN</v>
      </c>
      <c r="B25" s="4">
        <f t="shared" si="1"/>
        <v>22</v>
      </c>
      <c r="C25" s="41"/>
      <c r="D25" s="42"/>
      <c r="E25" s="58"/>
      <c r="F25" s="43"/>
      <c r="G25" s="25"/>
      <c r="H25" s="9"/>
      <c r="I25" s="15"/>
      <c r="J25" s="15"/>
      <c r="K25" s="30"/>
      <c r="L25" s="98"/>
    </row>
    <row r="26" spans="1:12" ht="14.4" x14ac:dyDescent="0.25">
      <c r="A26" s="18" t="str">
        <f t="shared" si="0"/>
        <v>GN</v>
      </c>
      <c r="B26" s="4">
        <f t="shared" si="1"/>
        <v>23</v>
      </c>
      <c r="C26" s="21"/>
      <c r="D26" s="42"/>
      <c r="E26" s="58"/>
      <c r="F26" s="22"/>
      <c r="G26" s="25"/>
      <c r="H26" s="9"/>
      <c r="I26" s="15"/>
      <c r="J26" s="15"/>
      <c r="K26" s="30"/>
      <c r="L26" s="98"/>
    </row>
    <row r="27" spans="1:12" ht="14.4" x14ac:dyDescent="0.25">
      <c r="A27" s="18" t="str">
        <f t="shared" si="0"/>
        <v>GN</v>
      </c>
      <c r="B27" s="4">
        <f t="shared" si="1"/>
        <v>24</v>
      </c>
      <c r="C27" s="41"/>
      <c r="D27" s="42"/>
      <c r="E27" s="58"/>
      <c r="F27" s="22"/>
      <c r="G27" s="25"/>
      <c r="H27" s="9"/>
      <c r="I27" s="15"/>
      <c r="J27" s="15"/>
      <c r="K27" s="30"/>
      <c r="L27" s="98"/>
    </row>
    <row r="28" spans="1:12" ht="14.4" x14ac:dyDescent="0.25">
      <c r="A28" s="18" t="str">
        <f t="shared" si="0"/>
        <v>GN</v>
      </c>
      <c r="B28" s="4">
        <f t="shared" si="1"/>
        <v>25</v>
      </c>
      <c r="C28" s="21"/>
      <c r="D28" s="42"/>
      <c r="E28" s="58"/>
      <c r="F28" s="43"/>
      <c r="G28" s="25"/>
      <c r="H28" s="11"/>
      <c r="I28" s="16"/>
      <c r="J28" s="16"/>
      <c r="K28" s="30"/>
      <c r="L28" s="99"/>
    </row>
    <row r="29" spans="1:12" ht="14.4" x14ac:dyDescent="0.25">
      <c r="A29" s="18" t="str">
        <f t="shared" si="0"/>
        <v>GN</v>
      </c>
      <c r="B29" s="4">
        <f t="shared" si="1"/>
        <v>26</v>
      </c>
      <c r="C29" s="41"/>
      <c r="D29" s="42"/>
      <c r="E29" s="58"/>
      <c r="F29" s="22"/>
      <c r="G29" s="25"/>
      <c r="H29" s="9"/>
      <c r="I29" s="15"/>
      <c r="J29" s="15"/>
      <c r="K29" s="30"/>
      <c r="L29" s="98"/>
    </row>
    <row r="30" spans="1:12" ht="14.4" x14ac:dyDescent="0.25">
      <c r="A30" s="18" t="str">
        <f t="shared" si="0"/>
        <v>GN</v>
      </c>
      <c r="B30" s="4">
        <f t="shared" si="1"/>
        <v>27</v>
      </c>
      <c r="C30" s="41"/>
      <c r="D30" s="42"/>
      <c r="E30" s="58"/>
      <c r="F30" s="22"/>
      <c r="G30" s="25"/>
      <c r="H30" s="9"/>
      <c r="I30" s="15"/>
      <c r="J30" s="15"/>
      <c r="K30" s="30"/>
      <c r="L30" s="98"/>
    </row>
    <row r="31" spans="1:12" ht="14.4" x14ac:dyDescent="0.25">
      <c r="A31" s="18" t="str">
        <f t="shared" si="0"/>
        <v>GN</v>
      </c>
      <c r="B31" s="4">
        <f t="shared" si="1"/>
        <v>28</v>
      </c>
      <c r="C31" s="41"/>
      <c r="D31" s="42"/>
      <c r="E31" s="58"/>
      <c r="F31" s="43"/>
      <c r="G31" s="25"/>
      <c r="H31" s="9"/>
      <c r="I31" s="15"/>
      <c r="J31" s="15"/>
      <c r="K31" s="30"/>
      <c r="L31" s="98"/>
    </row>
    <row r="32" spans="1:12" ht="14.4" x14ac:dyDescent="0.25">
      <c r="A32" s="18" t="str">
        <f t="shared" si="0"/>
        <v>GN</v>
      </c>
      <c r="B32" s="4">
        <f t="shared" si="1"/>
        <v>29</v>
      </c>
      <c r="C32" s="21"/>
      <c r="D32" s="42"/>
      <c r="E32" s="58"/>
      <c r="F32" s="22"/>
      <c r="G32" s="25"/>
      <c r="H32" s="9"/>
      <c r="I32" s="15"/>
      <c r="J32" s="15"/>
      <c r="K32" s="30"/>
      <c r="L32" s="98"/>
    </row>
    <row r="33" spans="1:12" ht="14.4" x14ac:dyDescent="0.25">
      <c r="A33" s="18" t="str">
        <f t="shared" si="0"/>
        <v>GN</v>
      </c>
      <c r="B33" s="4">
        <f t="shared" si="1"/>
        <v>30</v>
      </c>
      <c r="C33" s="41"/>
      <c r="D33" s="42"/>
      <c r="E33" s="58"/>
      <c r="F33" s="43"/>
      <c r="G33" s="25"/>
      <c r="H33" s="9"/>
      <c r="I33" s="15"/>
      <c r="J33" s="15"/>
      <c r="K33" s="30"/>
      <c r="L33" s="98"/>
    </row>
    <row r="34" spans="1:12" ht="14.4" x14ac:dyDescent="0.25">
      <c r="A34" s="18" t="str">
        <f t="shared" si="0"/>
        <v>GN</v>
      </c>
      <c r="B34" s="4">
        <f t="shared" si="1"/>
        <v>31</v>
      </c>
      <c r="C34" s="41"/>
      <c r="D34" s="42"/>
      <c r="E34" s="58"/>
      <c r="F34" s="43"/>
      <c r="G34" s="25"/>
      <c r="H34" s="9"/>
      <c r="I34" s="15"/>
      <c r="J34" s="15"/>
      <c r="K34" s="30"/>
      <c r="L34" s="98"/>
    </row>
    <row r="35" spans="1:12" ht="14.4" x14ac:dyDescent="0.25">
      <c r="A35" s="18" t="str">
        <f t="shared" si="0"/>
        <v>GN</v>
      </c>
      <c r="B35" s="4">
        <f t="shared" si="1"/>
        <v>32</v>
      </c>
      <c r="C35" s="41"/>
      <c r="D35" s="42"/>
      <c r="E35" s="58"/>
      <c r="F35" s="43"/>
      <c r="G35" s="25"/>
      <c r="H35" s="9"/>
      <c r="I35" s="15"/>
      <c r="J35" s="15"/>
      <c r="K35" s="30"/>
      <c r="L35" s="98"/>
    </row>
    <row r="36" spans="1:12" ht="14.4" x14ac:dyDescent="0.25">
      <c r="A36" s="18" t="str">
        <f t="shared" si="0"/>
        <v>GN</v>
      </c>
      <c r="B36" s="4">
        <f t="shared" si="1"/>
        <v>33</v>
      </c>
      <c r="C36" s="41"/>
      <c r="D36" s="42"/>
      <c r="E36" s="58"/>
      <c r="F36" s="43"/>
      <c r="G36" s="25"/>
      <c r="H36" s="9"/>
      <c r="I36" s="15"/>
      <c r="J36" s="15"/>
      <c r="K36" s="30"/>
      <c r="L36" s="98"/>
    </row>
    <row r="37" spans="1:12" ht="14.4" x14ac:dyDescent="0.25">
      <c r="A37" s="18" t="str">
        <f t="shared" ref="A37:A68" si="2">$A$4</f>
        <v>GN</v>
      </c>
      <c r="B37" s="4">
        <f t="shared" si="1"/>
        <v>34</v>
      </c>
      <c r="C37" s="41"/>
      <c r="D37" s="42"/>
      <c r="E37" s="58"/>
      <c r="F37" s="22"/>
      <c r="G37" s="25"/>
      <c r="H37" s="9"/>
      <c r="I37" s="15"/>
      <c r="J37" s="15"/>
      <c r="K37" s="30"/>
      <c r="L37" s="98"/>
    </row>
    <row r="38" spans="1:12" ht="14.4" x14ac:dyDescent="0.25">
      <c r="A38" s="18" t="str">
        <f t="shared" si="2"/>
        <v>GN</v>
      </c>
      <c r="B38" s="4">
        <f t="shared" si="1"/>
        <v>35</v>
      </c>
      <c r="C38" s="41"/>
      <c r="D38" s="42"/>
      <c r="E38" s="58"/>
      <c r="F38" s="22"/>
      <c r="G38" s="25"/>
      <c r="H38" s="9"/>
      <c r="I38" s="15"/>
      <c r="J38" s="15"/>
      <c r="K38" s="30"/>
      <c r="L38" s="98"/>
    </row>
    <row r="39" spans="1:12" ht="14.4" x14ac:dyDescent="0.25">
      <c r="A39" s="18" t="str">
        <f t="shared" si="2"/>
        <v>GN</v>
      </c>
      <c r="B39" s="4">
        <f t="shared" si="1"/>
        <v>36</v>
      </c>
      <c r="C39" s="41"/>
      <c r="D39" s="42"/>
      <c r="E39" s="58"/>
      <c r="F39" s="22"/>
      <c r="G39" s="25"/>
      <c r="H39" s="9"/>
      <c r="I39" s="15"/>
      <c r="J39" s="15"/>
      <c r="K39" s="30"/>
      <c r="L39" s="98"/>
    </row>
    <row r="40" spans="1:12" ht="14.4" x14ac:dyDescent="0.25">
      <c r="A40" s="18" t="str">
        <f t="shared" si="2"/>
        <v>GN</v>
      </c>
      <c r="B40" s="4">
        <f t="shared" si="1"/>
        <v>37</v>
      </c>
      <c r="C40" s="41"/>
      <c r="D40" s="42"/>
      <c r="E40" s="58"/>
      <c r="F40" s="22"/>
      <c r="G40" s="25"/>
      <c r="H40" s="11"/>
      <c r="I40" s="16"/>
      <c r="J40" s="16"/>
      <c r="K40" s="30"/>
      <c r="L40" s="99"/>
    </row>
    <row r="41" spans="1:12" ht="14.4" x14ac:dyDescent="0.25">
      <c r="A41" s="18" t="str">
        <f t="shared" si="2"/>
        <v>GN</v>
      </c>
      <c r="B41" s="4">
        <f t="shared" si="1"/>
        <v>38</v>
      </c>
      <c r="C41" s="41"/>
      <c r="D41" s="42"/>
      <c r="E41" s="58"/>
      <c r="F41" s="22"/>
      <c r="G41" s="25"/>
      <c r="H41" s="11"/>
      <c r="I41" s="16"/>
      <c r="J41" s="16"/>
      <c r="K41" s="30"/>
      <c r="L41" s="99"/>
    </row>
    <row r="42" spans="1:12" ht="14.4" x14ac:dyDescent="0.25">
      <c r="A42" s="18" t="str">
        <f t="shared" si="2"/>
        <v>GN</v>
      </c>
      <c r="B42" s="4">
        <f t="shared" si="1"/>
        <v>39</v>
      </c>
      <c r="C42" s="41"/>
      <c r="D42" s="42"/>
      <c r="E42" s="58"/>
      <c r="F42" s="22"/>
      <c r="G42" s="25"/>
      <c r="H42" s="11"/>
      <c r="I42" s="16"/>
      <c r="J42" s="16"/>
      <c r="K42" s="30"/>
      <c r="L42" s="99"/>
    </row>
    <row r="43" spans="1:12" ht="14.4" x14ac:dyDescent="0.25">
      <c r="A43" s="18" t="str">
        <f t="shared" si="2"/>
        <v>GN</v>
      </c>
      <c r="B43" s="4">
        <f t="shared" si="1"/>
        <v>40</v>
      </c>
      <c r="C43" s="41"/>
      <c r="D43" s="42"/>
      <c r="E43" s="58"/>
      <c r="F43" s="22"/>
      <c r="G43" s="25"/>
      <c r="H43" s="11"/>
      <c r="I43" s="16"/>
      <c r="J43" s="16"/>
      <c r="K43" s="30"/>
      <c r="L43" s="99"/>
    </row>
    <row r="44" spans="1:12" ht="14.4" x14ac:dyDescent="0.25">
      <c r="A44" s="18" t="str">
        <f t="shared" si="2"/>
        <v>GN</v>
      </c>
      <c r="B44" s="4">
        <f t="shared" si="1"/>
        <v>41</v>
      </c>
      <c r="C44" s="41"/>
      <c r="D44" s="42"/>
      <c r="E44" s="58"/>
      <c r="F44" s="22"/>
      <c r="G44" s="25"/>
      <c r="H44" s="11"/>
      <c r="I44" s="16"/>
      <c r="J44" s="16"/>
      <c r="K44" s="30"/>
      <c r="L44" s="99"/>
    </row>
    <row r="45" spans="1:12" ht="14.4" x14ac:dyDescent="0.25">
      <c r="A45" s="18" t="str">
        <f t="shared" si="2"/>
        <v>GN</v>
      </c>
      <c r="B45" s="4">
        <f t="shared" si="1"/>
        <v>42</v>
      </c>
      <c r="C45" s="41"/>
      <c r="D45" s="42"/>
      <c r="E45" s="58"/>
      <c r="F45" s="22"/>
      <c r="G45" s="25"/>
      <c r="H45" s="11"/>
      <c r="I45" s="16"/>
      <c r="J45" s="16"/>
      <c r="K45" s="30"/>
      <c r="L45" s="99"/>
    </row>
    <row r="46" spans="1:12" ht="14.4" x14ac:dyDescent="0.25">
      <c r="A46" s="18" t="str">
        <f t="shared" si="2"/>
        <v>GN</v>
      </c>
      <c r="B46" s="4">
        <f t="shared" si="1"/>
        <v>43</v>
      </c>
      <c r="C46" s="41"/>
      <c r="D46" s="42"/>
      <c r="E46" s="58"/>
      <c r="F46" s="22"/>
      <c r="G46" s="25"/>
      <c r="H46" s="11"/>
      <c r="I46" s="16"/>
      <c r="J46" s="16"/>
      <c r="K46" s="30"/>
      <c r="L46" s="99"/>
    </row>
    <row r="47" spans="1:12" ht="14.4" x14ac:dyDescent="0.25">
      <c r="A47" s="18" t="str">
        <f t="shared" si="2"/>
        <v>GN</v>
      </c>
      <c r="B47" s="4">
        <f t="shared" si="1"/>
        <v>44</v>
      </c>
      <c r="C47" s="41"/>
      <c r="D47" s="42"/>
      <c r="E47" s="58"/>
      <c r="F47" s="22"/>
      <c r="G47" s="25"/>
      <c r="H47" s="11"/>
      <c r="I47" s="16"/>
      <c r="J47" s="16"/>
      <c r="K47" s="30"/>
      <c r="L47" s="99"/>
    </row>
    <row r="48" spans="1:12" ht="14.4" x14ac:dyDescent="0.25">
      <c r="A48" s="18" t="str">
        <f t="shared" si="2"/>
        <v>GN</v>
      </c>
      <c r="B48" s="4">
        <f t="shared" si="1"/>
        <v>45</v>
      </c>
      <c r="C48" s="41"/>
      <c r="D48" s="42"/>
      <c r="E48" s="58"/>
      <c r="F48" s="43"/>
      <c r="G48" s="25"/>
      <c r="H48" s="11"/>
      <c r="I48" s="16"/>
      <c r="J48" s="16"/>
      <c r="K48" s="30"/>
      <c r="L48" s="99"/>
    </row>
    <row r="49" spans="1:12" ht="14.4" x14ac:dyDescent="0.25">
      <c r="A49" s="18" t="str">
        <f t="shared" si="2"/>
        <v>GN</v>
      </c>
      <c r="B49" s="4">
        <f t="shared" si="1"/>
        <v>46</v>
      </c>
      <c r="C49" s="41"/>
      <c r="D49" s="42"/>
      <c r="E49" s="58"/>
      <c r="F49" s="43"/>
      <c r="G49" s="25"/>
      <c r="H49" s="11"/>
      <c r="I49" s="16"/>
      <c r="J49" s="16"/>
      <c r="K49" s="30"/>
      <c r="L49" s="99"/>
    </row>
    <row r="50" spans="1:12" ht="14.4" x14ac:dyDescent="0.25">
      <c r="A50" s="18" t="str">
        <f t="shared" si="2"/>
        <v>GN</v>
      </c>
      <c r="B50" s="4">
        <f t="shared" si="1"/>
        <v>47</v>
      </c>
      <c r="C50" s="41"/>
      <c r="D50" s="42"/>
      <c r="E50" s="58"/>
      <c r="F50" s="43"/>
      <c r="G50" s="25"/>
      <c r="H50" s="11"/>
      <c r="I50" s="16"/>
      <c r="J50" s="16"/>
      <c r="K50" s="30"/>
      <c r="L50" s="99"/>
    </row>
    <row r="51" spans="1:12" ht="14.4" x14ac:dyDescent="0.25">
      <c r="A51" s="18" t="str">
        <f t="shared" si="2"/>
        <v>GN</v>
      </c>
      <c r="B51" s="4">
        <f t="shared" si="1"/>
        <v>48</v>
      </c>
      <c r="C51" s="41"/>
      <c r="D51" s="42"/>
      <c r="E51" s="58"/>
      <c r="F51" s="22"/>
      <c r="G51" s="25"/>
      <c r="H51" s="11"/>
      <c r="I51" s="16"/>
      <c r="J51" s="16"/>
      <c r="K51" s="30"/>
      <c r="L51" s="99"/>
    </row>
    <row r="52" spans="1:12" ht="14.4" x14ac:dyDescent="0.25">
      <c r="A52" s="18" t="str">
        <f t="shared" si="2"/>
        <v>GN</v>
      </c>
      <c r="B52" s="4">
        <f t="shared" si="1"/>
        <v>49</v>
      </c>
      <c r="C52" s="41"/>
      <c r="D52" s="42"/>
      <c r="E52" s="58"/>
      <c r="F52" s="22"/>
      <c r="G52" s="25"/>
      <c r="H52" s="11"/>
      <c r="I52" s="16"/>
      <c r="J52" s="16"/>
      <c r="K52" s="30"/>
      <c r="L52" s="99"/>
    </row>
    <row r="53" spans="1:12" ht="14.4" x14ac:dyDescent="0.25">
      <c r="A53" s="18" t="str">
        <f t="shared" si="2"/>
        <v>GN</v>
      </c>
      <c r="B53" s="4">
        <f t="shared" si="1"/>
        <v>50</v>
      </c>
      <c r="C53" s="41"/>
      <c r="D53" s="42"/>
      <c r="E53" s="58"/>
      <c r="F53" s="22"/>
      <c r="G53" s="25"/>
      <c r="H53" s="11"/>
      <c r="I53" s="16"/>
      <c r="J53" s="16"/>
      <c r="K53" s="30"/>
      <c r="L53" s="99"/>
    </row>
    <row r="54" spans="1:12" ht="14.4" x14ac:dyDescent="0.25">
      <c r="A54" s="18" t="str">
        <f t="shared" si="2"/>
        <v>GN</v>
      </c>
      <c r="B54" s="4">
        <f t="shared" si="1"/>
        <v>51</v>
      </c>
      <c r="C54" s="41"/>
      <c r="D54" s="42"/>
      <c r="E54" s="58"/>
      <c r="F54" s="22"/>
      <c r="G54" s="25"/>
      <c r="H54" s="11"/>
      <c r="I54" s="16"/>
      <c r="J54" s="16"/>
      <c r="K54" s="30"/>
      <c r="L54" s="99"/>
    </row>
    <row r="55" spans="1:12" ht="14.4" x14ac:dyDescent="0.25">
      <c r="A55" s="18" t="str">
        <f t="shared" si="2"/>
        <v>GN</v>
      </c>
      <c r="B55" s="4">
        <f t="shared" si="1"/>
        <v>52</v>
      </c>
      <c r="C55" s="41"/>
      <c r="D55" s="42"/>
      <c r="E55" s="58"/>
      <c r="F55" s="43"/>
      <c r="G55" s="25"/>
      <c r="H55" s="11"/>
      <c r="I55" s="16"/>
      <c r="J55" s="16"/>
      <c r="K55" s="30"/>
      <c r="L55" s="99"/>
    </row>
    <row r="56" spans="1:12" ht="14.4" x14ac:dyDescent="0.25">
      <c r="A56" s="18" t="str">
        <f t="shared" si="2"/>
        <v>GN</v>
      </c>
      <c r="B56" s="4">
        <f t="shared" si="1"/>
        <v>53</v>
      </c>
      <c r="C56" s="41"/>
      <c r="D56" s="42"/>
      <c r="E56" s="58"/>
      <c r="F56" s="22"/>
      <c r="G56" s="25"/>
      <c r="H56" s="9"/>
      <c r="I56" s="15"/>
      <c r="J56" s="15"/>
      <c r="K56" s="30"/>
      <c r="L56" s="98"/>
    </row>
    <row r="57" spans="1:12" ht="14.4" x14ac:dyDescent="0.25">
      <c r="A57" s="18" t="str">
        <f t="shared" si="2"/>
        <v>GN</v>
      </c>
      <c r="B57" s="4">
        <f t="shared" si="1"/>
        <v>54</v>
      </c>
      <c r="C57" s="41"/>
      <c r="D57" s="42"/>
      <c r="E57" s="58"/>
      <c r="F57" s="22"/>
      <c r="G57" s="25"/>
      <c r="H57" s="9"/>
      <c r="I57" s="15"/>
      <c r="J57" s="15"/>
      <c r="K57" s="30"/>
      <c r="L57" s="98"/>
    </row>
    <row r="58" spans="1:12" ht="14.4" x14ac:dyDescent="0.25">
      <c r="A58" s="18" t="str">
        <f t="shared" si="2"/>
        <v>GN</v>
      </c>
      <c r="B58" s="4">
        <f t="shared" si="1"/>
        <v>55</v>
      </c>
      <c r="C58" s="41"/>
      <c r="D58" s="42"/>
      <c r="E58" s="58"/>
      <c r="F58" s="22"/>
      <c r="G58" s="25"/>
      <c r="H58" s="11"/>
      <c r="I58" s="16"/>
      <c r="J58" s="16"/>
      <c r="K58" s="30"/>
      <c r="L58" s="99"/>
    </row>
    <row r="59" spans="1:12" ht="14.4" x14ac:dyDescent="0.25">
      <c r="A59" s="18" t="str">
        <f t="shared" si="2"/>
        <v>GN</v>
      </c>
      <c r="B59" s="4">
        <f t="shared" si="1"/>
        <v>56</v>
      </c>
      <c r="C59" s="41"/>
      <c r="D59" s="42"/>
      <c r="E59" s="58"/>
      <c r="F59" s="22"/>
      <c r="G59" s="25"/>
      <c r="H59" s="11"/>
      <c r="I59" s="16"/>
      <c r="J59" s="16"/>
      <c r="K59" s="30"/>
      <c r="L59" s="99"/>
    </row>
    <row r="60" spans="1:12" ht="14.4" x14ac:dyDescent="0.25">
      <c r="A60" s="18" t="str">
        <f t="shared" si="2"/>
        <v>GN</v>
      </c>
      <c r="B60" s="4">
        <f t="shared" si="1"/>
        <v>57</v>
      </c>
      <c r="C60" s="41"/>
      <c r="D60" s="45"/>
      <c r="E60" s="53"/>
      <c r="F60" s="43"/>
      <c r="G60" s="25"/>
      <c r="H60" s="11"/>
      <c r="I60" s="16"/>
      <c r="J60" s="16"/>
      <c r="K60" s="30"/>
      <c r="L60" s="99"/>
    </row>
    <row r="61" spans="1:12" ht="14.4" x14ac:dyDescent="0.25">
      <c r="A61" s="18" t="str">
        <f t="shared" si="2"/>
        <v>GN</v>
      </c>
      <c r="B61" s="4">
        <f t="shared" si="1"/>
        <v>58</v>
      </c>
      <c r="C61" s="41"/>
      <c r="D61" s="42"/>
      <c r="E61" s="58"/>
      <c r="F61" s="43"/>
      <c r="G61" s="25"/>
      <c r="H61" s="11"/>
      <c r="I61" s="16"/>
      <c r="J61" s="16"/>
      <c r="K61" s="30"/>
      <c r="L61" s="99"/>
    </row>
    <row r="62" spans="1:12" ht="14.4" x14ac:dyDescent="0.25">
      <c r="A62" s="18" t="str">
        <f t="shared" si="2"/>
        <v>GN</v>
      </c>
      <c r="B62" s="4">
        <f t="shared" si="1"/>
        <v>59</v>
      </c>
      <c r="C62" s="41"/>
      <c r="D62" s="42"/>
      <c r="E62" s="58"/>
      <c r="F62" s="43"/>
      <c r="G62" s="25"/>
      <c r="H62" s="11"/>
      <c r="I62" s="16"/>
      <c r="J62" s="16"/>
      <c r="K62" s="30"/>
      <c r="L62" s="99"/>
    </row>
    <row r="63" spans="1:12" ht="14.4" x14ac:dyDescent="0.25">
      <c r="A63" s="18" t="str">
        <f t="shared" si="2"/>
        <v>GN</v>
      </c>
      <c r="B63" s="4">
        <f t="shared" si="1"/>
        <v>60</v>
      </c>
      <c r="C63" s="41"/>
      <c r="D63" s="45"/>
      <c r="E63" s="53"/>
      <c r="F63" s="43"/>
      <c r="G63" s="25"/>
      <c r="H63" s="11"/>
      <c r="I63" s="16"/>
      <c r="J63" s="16"/>
      <c r="K63" s="30"/>
      <c r="L63" s="99"/>
    </row>
    <row r="64" spans="1:12" ht="14.4" x14ac:dyDescent="0.25">
      <c r="A64" s="18" t="str">
        <f t="shared" si="2"/>
        <v>GN</v>
      </c>
      <c r="B64" s="4">
        <f t="shared" si="1"/>
        <v>61</v>
      </c>
      <c r="C64" s="41"/>
      <c r="D64" s="45"/>
      <c r="E64" s="53"/>
      <c r="F64" s="43"/>
      <c r="G64" s="25"/>
      <c r="H64" s="11"/>
      <c r="I64" s="16"/>
      <c r="J64" s="16"/>
      <c r="K64" s="30"/>
      <c r="L64" s="99"/>
    </row>
    <row r="65" spans="1:12" ht="14.4" x14ac:dyDescent="0.25">
      <c r="A65" s="18" t="str">
        <f t="shared" si="2"/>
        <v>GN</v>
      </c>
      <c r="B65" s="4">
        <f t="shared" si="1"/>
        <v>62</v>
      </c>
      <c r="C65" s="41"/>
      <c r="D65" s="42"/>
      <c r="E65" s="58"/>
      <c r="F65" s="43"/>
      <c r="G65" s="25"/>
      <c r="H65" s="11"/>
      <c r="I65" s="16"/>
      <c r="J65" s="16"/>
      <c r="K65" s="30"/>
      <c r="L65" s="99"/>
    </row>
    <row r="66" spans="1:12" ht="14.4" x14ac:dyDescent="0.25">
      <c r="A66" s="18" t="str">
        <f t="shared" si="2"/>
        <v>GN</v>
      </c>
      <c r="B66" s="4">
        <f t="shared" si="1"/>
        <v>63</v>
      </c>
      <c r="C66" s="41"/>
      <c r="D66" s="45"/>
      <c r="E66" s="53"/>
      <c r="F66" s="43"/>
      <c r="G66" s="25"/>
      <c r="H66" s="11"/>
      <c r="I66" s="16"/>
      <c r="J66" s="16"/>
      <c r="K66" s="30"/>
      <c r="L66" s="99"/>
    </row>
    <row r="67" spans="1:12" ht="14.4" x14ac:dyDescent="0.25">
      <c r="A67" s="18" t="str">
        <f t="shared" si="2"/>
        <v>GN</v>
      </c>
      <c r="B67" s="4">
        <f t="shared" si="1"/>
        <v>64</v>
      </c>
      <c r="C67" s="41"/>
      <c r="D67" s="42"/>
      <c r="E67" s="58"/>
      <c r="F67" s="43"/>
      <c r="G67" s="25"/>
      <c r="H67" s="11"/>
      <c r="I67" s="16"/>
      <c r="J67" s="16"/>
      <c r="K67" s="30"/>
      <c r="L67" s="99"/>
    </row>
    <row r="68" spans="1:12" ht="14.4" x14ac:dyDescent="0.25">
      <c r="A68" s="18" t="str">
        <f t="shared" si="2"/>
        <v>GN</v>
      </c>
      <c r="B68" s="4">
        <f t="shared" si="1"/>
        <v>65</v>
      </c>
      <c r="C68" s="41"/>
      <c r="D68" s="42"/>
      <c r="E68" s="58"/>
      <c r="F68" s="43"/>
      <c r="G68" s="25"/>
      <c r="H68" s="11"/>
      <c r="I68" s="16"/>
      <c r="J68" s="16"/>
      <c r="K68" s="30"/>
      <c r="L68" s="99"/>
    </row>
    <row r="69" spans="1:12" ht="14.4" x14ac:dyDescent="0.25">
      <c r="A69" s="18" t="str">
        <f t="shared" ref="A69:A97" si="3">$A$4</f>
        <v>GN</v>
      </c>
      <c r="B69" s="4">
        <f t="shared" ref="B69:B97" si="4">B68+1</f>
        <v>66</v>
      </c>
      <c r="C69" s="41"/>
      <c r="D69" s="42"/>
      <c r="E69" s="58"/>
      <c r="F69" s="22"/>
      <c r="G69" s="25"/>
      <c r="H69" s="11"/>
      <c r="I69" s="16"/>
      <c r="J69" s="16"/>
      <c r="K69" s="30"/>
      <c r="L69" s="99"/>
    </row>
    <row r="70" spans="1:12" ht="14.4" x14ac:dyDescent="0.25">
      <c r="A70" s="18" t="str">
        <f t="shared" si="3"/>
        <v>GN</v>
      </c>
      <c r="B70" s="4">
        <f t="shared" si="4"/>
        <v>67</v>
      </c>
      <c r="C70" s="41"/>
      <c r="D70" s="42"/>
      <c r="E70" s="58"/>
      <c r="F70" s="43"/>
      <c r="G70" s="25"/>
      <c r="H70" s="11"/>
      <c r="I70" s="16"/>
      <c r="J70" s="16"/>
      <c r="K70" s="30"/>
      <c r="L70" s="99"/>
    </row>
    <row r="71" spans="1:12" ht="14.4" x14ac:dyDescent="0.25">
      <c r="A71" s="18" t="str">
        <f t="shared" si="3"/>
        <v>GN</v>
      </c>
      <c r="B71" s="4">
        <f t="shared" si="4"/>
        <v>68</v>
      </c>
      <c r="C71" s="41"/>
      <c r="D71" s="42"/>
      <c r="E71" s="58"/>
      <c r="F71" s="22"/>
      <c r="G71" s="25"/>
      <c r="H71" s="11"/>
      <c r="I71" s="16"/>
      <c r="J71" s="16"/>
      <c r="K71" s="30"/>
      <c r="L71" s="99"/>
    </row>
    <row r="72" spans="1:12" ht="14.4" x14ac:dyDescent="0.25">
      <c r="A72" s="18" t="str">
        <f t="shared" si="3"/>
        <v>GN</v>
      </c>
      <c r="B72" s="4">
        <f t="shared" si="4"/>
        <v>69</v>
      </c>
      <c r="C72" s="41"/>
      <c r="D72" s="42"/>
      <c r="E72" s="58"/>
      <c r="F72" s="22"/>
      <c r="G72" s="25"/>
      <c r="H72" s="11"/>
      <c r="I72" s="16"/>
      <c r="J72" s="16"/>
      <c r="K72" s="30"/>
      <c r="L72" s="99"/>
    </row>
    <row r="73" spans="1:12" ht="14.4" x14ac:dyDescent="0.25">
      <c r="A73" s="18" t="str">
        <f t="shared" si="3"/>
        <v>GN</v>
      </c>
      <c r="B73" s="4">
        <f t="shared" si="4"/>
        <v>70</v>
      </c>
      <c r="C73" s="41"/>
      <c r="D73" s="42"/>
      <c r="E73" s="58"/>
      <c r="F73" s="43"/>
      <c r="G73" s="25"/>
      <c r="H73" s="11"/>
      <c r="I73" s="16"/>
      <c r="J73" s="16"/>
      <c r="K73" s="30"/>
      <c r="L73" s="99"/>
    </row>
    <row r="74" spans="1:12" ht="14.4" x14ac:dyDescent="0.25">
      <c r="A74" s="18" t="str">
        <f t="shared" si="3"/>
        <v>GN</v>
      </c>
      <c r="B74" s="4">
        <f t="shared" si="4"/>
        <v>71</v>
      </c>
      <c r="C74" s="41"/>
      <c r="D74" s="45"/>
      <c r="E74" s="53"/>
      <c r="F74" s="22"/>
      <c r="G74" s="25"/>
      <c r="H74" s="11"/>
      <c r="I74" s="8"/>
      <c r="J74" s="8"/>
      <c r="K74" s="30"/>
      <c r="L74" s="99"/>
    </row>
    <row r="75" spans="1:12" ht="14.4" x14ac:dyDescent="0.25">
      <c r="A75" s="18" t="str">
        <f t="shared" si="3"/>
        <v>GN</v>
      </c>
      <c r="B75" s="4">
        <f t="shared" si="4"/>
        <v>72</v>
      </c>
      <c r="C75" s="41"/>
      <c r="D75" s="42"/>
      <c r="E75" s="58"/>
      <c r="F75" s="22"/>
      <c r="G75" s="25"/>
      <c r="H75" s="11"/>
      <c r="I75" s="8"/>
      <c r="J75" s="8"/>
      <c r="K75" s="30"/>
      <c r="L75" s="99"/>
    </row>
    <row r="76" spans="1:12" ht="14.4" x14ac:dyDescent="0.25">
      <c r="A76" s="18" t="str">
        <f t="shared" si="3"/>
        <v>GN</v>
      </c>
      <c r="B76" s="4">
        <f t="shared" si="4"/>
        <v>73</v>
      </c>
      <c r="C76" s="41"/>
      <c r="D76" s="42"/>
      <c r="E76" s="58"/>
      <c r="F76" s="22"/>
      <c r="G76" s="25"/>
      <c r="H76" s="11"/>
      <c r="I76" s="8"/>
      <c r="J76" s="8"/>
      <c r="K76" s="30"/>
      <c r="L76" s="99"/>
    </row>
    <row r="77" spans="1:12" ht="14.4" x14ac:dyDescent="0.25">
      <c r="A77" s="18" t="str">
        <f t="shared" si="3"/>
        <v>GN</v>
      </c>
      <c r="B77" s="4">
        <f t="shared" si="4"/>
        <v>74</v>
      </c>
      <c r="C77" s="41"/>
      <c r="D77" s="42"/>
      <c r="E77" s="58"/>
      <c r="F77" s="43"/>
      <c r="G77" s="25"/>
      <c r="H77" s="11"/>
      <c r="I77" s="8"/>
      <c r="J77" s="8"/>
      <c r="K77" s="30"/>
      <c r="L77" s="99"/>
    </row>
    <row r="78" spans="1:12" ht="14.4" x14ac:dyDescent="0.25">
      <c r="A78" s="18" t="str">
        <f t="shared" si="3"/>
        <v>GN</v>
      </c>
      <c r="B78" s="4">
        <f t="shared" si="4"/>
        <v>75</v>
      </c>
      <c r="C78" s="41"/>
      <c r="D78" s="42"/>
      <c r="E78" s="58"/>
      <c r="F78" s="22"/>
      <c r="G78" s="25"/>
      <c r="H78" s="11"/>
      <c r="I78" s="8"/>
      <c r="J78" s="8"/>
      <c r="K78" s="30"/>
      <c r="L78" s="99"/>
    </row>
    <row r="79" spans="1:12" ht="14.4" x14ac:dyDescent="0.25">
      <c r="A79" s="18" t="str">
        <f t="shared" si="3"/>
        <v>GN</v>
      </c>
      <c r="B79" s="4">
        <f t="shared" si="4"/>
        <v>76</v>
      </c>
      <c r="C79" s="41"/>
      <c r="D79" s="42"/>
      <c r="E79" s="58"/>
      <c r="F79" s="22"/>
      <c r="G79" s="25"/>
      <c r="H79" s="11"/>
      <c r="I79" s="8"/>
      <c r="J79" s="8"/>
      <c r="K79" s="30"/>
      <c r="L79" s="99"/>
    </row>
    <row r="80" spans="1:12" ht="14.4" x14ac:dyDescent="0.25">
      <c r="A80" s="18" t="str">
        <f t="shared" si="3"/>
        <v>GN</v>
      </c>
      <c r="B80" s="4">
        <f t="shared" si="4"/>
        <v>77</v>
      </c>
      <c r="C80" s="41"/>
      <c r="D80" s="28"/>
      <c r="E80" s="39"/>
      <c r="F80" s="22"/>
      <c r="G80" s="25"/>
      <c r="H80" s="11"/>
      <c r="I80" s="8"/>
      <c r="J80" s="8"/>
      <c r="K80" s="30"/>
      <c r="L80" s="99"/>
    </row>
    <row r="81" spans="1:12" ht="14.4" x14ac:dyDescent="0.25">
      <c r="A81" s="18" t="str">
        <f t="shared" si="3"/>
        <v>GN</v>
      </c>
      <c r="B81" s="4">
        <f t="shared" si="4"/>
        <v>78</v>
      </c>
      <c r="C81" s="41"/>
      <c r="D81" s="45"/>
      <c r="E81" s="53"/>
      <c r="F81" s="22"/>
      <c r="G81" s="25"/>
      <c r="H81" s="11"/>
      <c r="I81" s="8"/>
      <c r="J81" s="8"/>
      <c r="K81" s="30"/>
      <c r="L81" s="99"/>
    </row>
    <row r="82" spans="1:12" ht="14.4" x14ac:dyDescent="0.25">
      <c r="A82" s="18" t="str">
        <f t="shared" si="3"/>
        <v>GN</v>
      </c>
      <c r="B82" s="4">
        <f t="shared" si="4"/>
        <v>79</v>
      </c>
      <c r="C82" s="41"/>
      <c r="D82" s="45"/>
      <c r="E82" s="53"/>
      <c r="F82" s="22"/>
      <c r="G82" s="25"/>
      <c r="H82" s="11"/>
      <c r="I82" s="8"/>
      <c r="J82" s="8"/>
      <c r="K82" s="30"/>
      <c r="L82" s="99"/>
    </row>
    <row r="83" spans="1:12" ht="14.4" x14ac:dyDescent="0.25">
      <c r="A83" s="18" t="str">
        <f t="shared" si="3"/>
        <v>GN</v>
      </c>
      <c r="B83" s="4">
        <f t="shared" si="4"/>
        <v>80</v>
      </c>
      <c r="C83" s="41"/>
      <c r="D83" s="45"/>
      <c r="E83" s="53"/>
      <c r="F83" s="22"/>
      <c r="G83" s="25"/>
      <c r="H83" s="11"/>
      <c r="I83" s="8"/>
      <c r="J83" s="8"/>
      <c r="K83" s="30"/>
      <c r="L83" s="99"/>
    </row>
    <row r="84" spans="1:12" ht="14.4" x14ac:dyDescent="0.25">
      <c r="A84" s="18" t="str">
        <f t="shared" si="3"/>
        <v>GN</v>
      </c>
      <c r="B84" s="4">
        <f t="shared" si="4"/>
        <v>81</v>
      </c>
      <c r="C84" s="41"/>
      <c r="D84" s="42"/>
      <c r="E84" s="58"/>
      <c r="F84" s="22"/>
      <c r="G84" s="25"/>
      <c r="H84" s="11"/>
      <c r="I84" s="8"/>
      <c r="J84" s="8"/>
      <c r="K84" s="30"/>
      <c r="L84" s="99"/>
    </row>
    <row r="85" spans="1:12" ht="14.4" x14ac:dyDescent="0.25">
      <c r="A85" s="18" t="str">
        <f t="shared" si="3"/>
        <v>GN</v>
      </c>
      <c r="B85" s="4">
        <f t="shared" si="4"/>
        <v>82</v>
      </c>
      <c r="C85" s="41"/>
      <c r="D85" s="42"/>
      <c r="E85" s="58"/>
      <c r="F85" s="43"/>
      <c r="G85" s="25"/>
      <c r="H85" s="11"/>
      <c r="I85" s="8"/>
      <c r="J85" s="8"/>
      <c r="K85" s="30"/>
      <c r="L85" s="99"/>
    </row>
    <row r="86" spans="1:12" ht="14.4" x14ac:dyDescent="0.25">
      <c r="A86" s="18" t="str">
        <f t="shared" si="3"/>
        <v>GN</v>
      </c>
      <c r="B86" s="4">
        <f t="shared" si="4"/>
        <v>83</v>
      </c>
      <c r="C86" s="21"/>
      <c r="D86" s="42"/>
      <c r="E86" s="58"/>
      <c r="F86" s="22"/>
      <c r="G86" s="25"/>
      <c r="H86" s="11"/>
      <c r="I86" s="8"/>
      <c r="J86" s="8"/>
      <c r="K86" s="30"/>
      <c r="L86" s="99"/>
    </row>
    <row r="87" spans="1:12" ht="14.4" x14ac:dyDescent="0.25">
      <c r="A87" s="18" t="str">
        <f t="shared" si="3"/>
        <v>GN</v>
      </c>
      <c r="B87" s="4">
        <f t="shared" si="4"/>
        <v>84</v>
      </c>
      <c r="C87" s="41"/>
      <c r="D87" s="45"/>
      <c r="E87" s="53"/>
      <c r="F87" s="43"/>
      <c r="G87" s="25"/>
      <c r="H87" s="11"/>
      <c r="I87" s="8"/>
      <c r="J87" s="8"/>
      <c r="K87" s="30"/>
      <c r="L87" s="99"/>
    </row>
    <row r="88" spans="1:12" ht="14.4" x14ac:dyDescent="0.25">
      <c r="A88" s="18" t="str">
        <f t="shared" si="3"/>
        <v>GN</v>
      </c>
      <c r="B88" s="4">
        <f t="shared" si="4"/>
        <v>85</v>
      </c>
      <c r="C88" s="41"/>
      <c r="D88" s="45"/>
      <c r="E88" s="53"/>
      <c r="F88" s="22"/>
      <c r="G88" s="25"/>
      <c r="H88" s="11"/>
      <c r="I88" s="8"/>
      <c r="J88" s="8"/>
      <c r="K88" s="30"/>
      <c r="L88" s="99"/>
    </row>
    <row r="89" spans="1:12" ht="14.4" x14ac:dyDescent="0.25">
      <c r="A89" s="18" t="str">
        <f t="shared" si="3"/>
        <v>GN</v>
      </c>
      <c r="B89" s="4">
        <f t="shared" si="4"/>
        <v>86</v>
      </c>
      <c r="C89" s="41"/>
      <c r="D89" s="45"/>
      <c r="E89" s="53"/>
      <c r="F89" s="22"/>
      <c r="G89" s="25"/>
      <c r="H89" s="11"/>
      <c r="I89" s="8"/>
      <c r="J89" s="8"/>
      <c r="K89" s="30"/>
      <c r="L89" s="99"/>
    </row>
    <row r="90" spans="1:12" ht="14.4" x14ac:dyDescent="0.25">
      <c r="A90" s="18" t="str">
        <f t="shared" si="3"/>
        <v>GN</v>
      </c>
      <c r="B90" s="4">
        <f t="shared" si="4"/>
        <v>87</v>
      </c>
      <c r="C90" s="41"/>
      <c r="D90" s="45"/>
      <c r="E90" s="53"/>
      <c r="F90" s="22"/>
      <c r="G90" s="25"/>
      <c r="H90" s="11"/>
      <c r="I90" s="8"/>
      <c r="J90" s="8"/>
      <c r="K90" s="30"/>
      <c r="L90" s="99"/>
    </row>
    <row r="91" spans="1:12" ht="14.4" x14ac:dyDescent="0.25">
      <c r="A91" s="18" t="str">
        <f t="shared" si="3"/>
        <v>GN</v>
      </c>
      <c r="B91" s="4">
        <f t="shared" si="4"/>
        <v>88</v>
      </c>
      <c r="C91" s="41"/>
      <c r="D91" s="45"/>
      <c r="E91" s="53"/>
      <c r="F91" s="43"/>
      <c r="G91" s="25"/>
      <c r="H91" s="11"/>
      <c r="I91" s="8"/>
      <c r="J91" s="8"/>
      <c r="K91" s="30"/>
      <c r="L91" s="99"/>
    </row>
    <row r="92" spans="1:12" ht="14.4" x14ac:dyDescent="0.25">
      <c r="A92" s="18" t="str">
        <f t="shared" si="3"/>
        <v>GN</v>
      </c>
      <c r="B92" s="4">
        <f t="shared" si="4"/>
        <v>89</v>
      </c>
      <c r="C92" s="41"/>
      <c r="D92" s="42"/>
      <c r="E92" s="58"/>
      <c r="F92" s="22"/>
      <c r="G92" s="25"/>
      <c r="H92" s="11"/>
      <c r="I92" s="8"/>
      <c r="J92" s="8"/>
      <c r="K92" s="30"/>
      <c r="L92" s="99"/>
    </row>
    <row r="93" spans="1:12" ht="14.4" x14ac:dyDescent="0.25">
      <c r="A93" s="18" t="str">
        <f t="shared" si="3"/>
        <v>GN</v>
      </c>
      <c r="B93" s="4">
        <f t="shared" si="4"/>
        <v>90</v>
      </c>
      <c r="C93" s="21"/>
      <c r="D93" s="42"/>
      <c r="E93" s="58"/>
      <c r="F93" s="22"/>
      <c r="G93" s="25"/>
      <c r="H93" s="11"/>
      <c r="I93" s="8"/>
      <c r="J93" s="8"/>
      <c r="K93" s="30"/>
      <c r="L93" s="99"/>
    </row>
    <row r="94" spans="1:12" ht="14.4" x14ac:dyDescent="0.25">
      <c r="A94" s="18" t="str">
        <f t="shared" si="3"/>
        <v>GN</v>
      </c>
      <c r="B94" s="4">
        <f t="shared" si="4"/>
        <v>91</v>
      </c>
      <c r="C94" s="21"/>
      <c r="D94" s="42"/>
      <c r="E94" s="58"/>
      <c r="F94" s="22"/>
      <c r="G94" s="25"/>
      <c r="H94" s="11"/>
      <c r="I94" s="8"/>
      <c r="J94" s="8"/>
      <c r="K94" s="30"/>
      <c r="L94" s="99"/>
    </row>
    <row r="95" spans="1:12" ht="14.4" x14ac:dyDescent="0.25">
      <c r="A95" s="18" t="str">
        <f t="shared" si="3"/>
        <v>GN</v>
      </c>
      <c r="B95" s="4">
        <f t="shared" si="4"/>
        <v>92</v>
      </c>
      <c r="C95" s="21"/>
      <c r="D95" s="42"/>
      <c r="E95" s="58"/>
      <c r="F95" s="22"/>
      <c r="G95" s="25"/>
      <c r="H95" s="11"/>
      <c r="I95" s="8"/>
      <c r="J95" s="8"/>
      <c r="K95" s="30"/>
      <c r="L95" s="99"/>
    </row>
    <row r="96" spans="1:12" ht="14.4" x14ac:dyDescent="0.25">
      <c r="A96" s="18" t="str">
        <f t="shared" si="3"/>
        <v>GN</v>
      </c>
      <c r="B96" s="4">
        <f t="shared" si="4"/>
        <v>93</v>
      </c>
      <c r="C96" s="21"/>
      <c r="D96" s="42"/>
      <c r="E96" s="58"/>
      <c r="F96" s="22"/>
      <c r="G96" s="25"/>
      <c r="H96" s="11"/>
      <c r="I96" s="8"/>
      <c r="J96" s="8"/>
      <c r="K96" s="30"/>
      <c r="L96" s="99"/>
    </row>
    <row r="97" spans="1:12" thickBot="1" x14ac:dyDescent="0.3">
      <c r="A97" s="19" t="str">
        <f t="shared" si="3"/>
        <v>GN</v>
      </c>
      <c r="B97" s="4">
        <f t="shared" si="4"/>
        <v>94</v>
      </c>
      <c r="C97" s="26"/>
      <c r="D97" s="51"/>
      <c r="E97" s="59"/>
      <c r="F97" s="29"/>
      <c r="G97" s="64"/>
      <c r="H97" s="13"/>
      <c r="I97" s="8"/>
      <c r="J97" s="8"/>
      <c r="K97" s="30"/>
      <c r="L97" s="100"/>
    </row>
  </sheetData>
  <sheetProtection algorithmName="SHA-512" hashValue="unWxFTeWnNFyadCpS2+OI01SCn4qkXa6zFAG0ZokOyReZFsMKj/PZ+ZOaVv3Wsv3R5LF+RA+lGhJA7uVJIJW1A==" saltValue="0QbZ5sBFUA3hTnqTSmNv1Q==" spinCount="100000" sheet="1" objects="1" scenarios="1"/>
  <mergeCells count="3">
    <mergeCell ref="H1:K1"/>
    <mergeCell ref="L1:L2"/>
    <mergeCell ref="C3:G3"/>
  </mergeCells>
  <conditionalFormatting sqref="F4:F97">
    <cfRule type="cellIs" dxfId="14" priority="1" operator="equal">
      <formula>"O"</formula>
    </cfRule>
    <cfRule type="cellIs" dxfId="13" priority="2" operator="equal">
      <formula>"M"</formula>
    </cfRule>
    <cfRule type="cellIs" dxfId="12" priority="3" operator="equal">
      <formula>"SD"</formula>
    </cfRule>
  </conditionalFormatting>
  <conditionalFormatting sqref="K3:K97">
    <cfRule type="expression" dxfId="11" priority="9">
      <formula>F3="M"</formula>
    </cfRule>
  </conditionalFormatting>
  <dataValidations count="2">
    <dataValidation type="custom" showErrorMessage="1" errorTitle="Only 1 Selection, 1 character:" error="Please mark only one box per requirement with a single character. You may explain your selection using the Responder Comments box or the written proposal, as needed. " sqref="H5:K97 H4:K4" xr:uid="{B4102EF4-3D80-463B-99B5-C6A44714D31B}">
      <formula1>AND(COUNTA($H4:K4)&lt;2,LEN($H4:$K4)&lt;2)</formula1>
    </dataValidation>
    <dataValidation type="textLength" operator="lessThan" allowBlank="1" showInputMessage="1" showErrorMessage="1" errorTitle="Max 500 Characters:" error="Please shorten the comments or move the explanation to the written proposal. " sqref="L3:L97" xr:uid="{49C0DFCB-3555-4470-963A-D1C044468407}">
      <formula1>500</formula1>
    </dataValidation>
  </dataValidations>
  <pageMargins left="0.7" right="0.7" top="0.75" bottom="0.75" header="0.3" footer="0.3"/>
  <pageSetup scale="52" fitToHeight="0" orientation="landscape" r:id="rId1"/>
  <headerFooter>
    <oddFooter>&amp;LUDOT ATMS Software and ATMS Data Systems RFP&amp;RPage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61602-02A5-4C13-837C-1A0C31AE6AA3}">
  <sheetPr codeName="Sheet3">
    <pageSetUpPr fitToPage="1"/>
  </sheetPr>
  <dimension ref="A1:R90"/>
  <sheetViews>
    <sheetView showGridLines="0" zoomScaleNormal="100" workbookViewId="0">
      <pane ySplit="2" topLeftCell="A15" activePane="bottomLeft" state="frozen"/>
      <selection activeCell="C3" sqref="C3:G3"/>
      <selection pane="bottomLeft" activeCell="G11" sqref="G11"/>
    </sheetView>
  </sheetViews>
  <sheetFormatPr defaultColWidth="12.59765625" defaultRowHeight="15" customHeight="1" x14ac:dyDescent="0.25"/>
  <cols>
    <col min="1" max="1" width="9.69921875" bestFit="1" customWidth="1"/>
    <col min="2" max="2" width="5.3984375" customWidth="1"/>
    <col min="3" max="3" width="13.69921875" customWidth="1"/>
    <col min="4" max="4" width="36.09765625" customWidth="1"/>
    <col min="5" max="5" width="13.09765625" style="60" customWidth="1"/>
    <col min="6" max="6" width="13.09765625" customWidth="1"/>
    <col min="7" max="7" width="36.09765625" customWidth="1"/>
    <col min="8" max="11" width="12.8984375" customWidth="1"/>
    <col min="12" max="12" width="35.69921875" customWidth="1"/>
    <col min="13" max="18" width="8" customWidth="1"/>
  </cols>
  <sheetData>
    <row r="1" spans="1:18" ht="21.75" customHeight="1" thickBot="1" x14ac:dyDescent="0.35">
      <c r="A1" s="31" t="s">
        <v>60</v>
      </c>
      <c r="B1" s="32"/>
      <c r="C1" s="32"/>
      <c r="D1" s="32"/>
      <c r="E1" s="57"/>
      <c r="F1" s="32"/>
      <c r="G1" s="17"/>
      <c r="H1" s="118" t="s">
        <v>1</v>
      </c>
      <c r="I1" s="119"/>
      <c r="J1" s="119"/>
      <c r="K1" s="120"/>
      <c r="L1" s="121" t="s">
        <v>2</v>
      </c>
      <c r="M1" s="2"/>
      <c r="N1" s="2"/>
      <c r="O1" s="2"/>
      <c r="P1" s="2"/>
      <c r="Q1" s="2"/>
      <c r="R1" s="2"/>
    </row>
    <row r="2" spans="1:18" ht="58.2" thickBot="1" x14ac:dyDescent="0.35">
      <c r="A2" s="33" t="s">
        <v>3</v>
      </c>
      <c r="B2" s="34" t="s">
        <v>4</v>
      </c>
      <c r="C2" s="35" t="s">
        <v>5</v>
      </c>
      <c r="D2" s="36" t="s">
        <v>6</v>
      </c>
      <c r="E2" s="56" t="s">
        <v>7</v>
      </c>
      <c r="F2" s="38" t="s">
        <v>8</v>
      </c>
      <c r="G2" s="37" t="s">
        <v>9</v>
      </c>
      <c r="H2" s="54" t="s">
        <v>10</v>
      </c>
      <c r="I2" s="54" t="s">
        <v>11</v>
      </c>
      <c r="J2" s="54" t="s">
        <v>12</v>
      </c>
      <c r="K2" s="54" t="s">
        <v>13</v>
      </c>
      <c r="L2" s="122"/>
      <c r="M2" s="1"/>
      <c r="N2" s="1"/>
      <c r="O2" s="1"/>
      <c r="P2" s="1"/>
      <c r="Q2" s="1"/>
      <c r="R2" s="1"/>
    </row>
    <row r="3" spans="1:18" ht="105.6" x14ac:dyDescent="0.25">
      <c r="A3" s="49" t="str">
        <f>LEFT(A1,2)</f>
        <v>DA</v>
      </c>
      <c r="B3" s="3">
        <v>1</v>
      </c>
      <c r="C3" s="48" t="s">
        <v>61</v>
      </c>
      <c r="D3" s="47" t="s">
        <v>62</v>
      </c>
      <c r="E3" s="55" t="s">
        <v>17</v>
      </c>
      <c r="F3" s="20" t="s">
        <v>18</v>
      </c>
      <c r="G3" s="50" t="s">
        <v>63</v>
      </c>
      <c r="H3" s="113"/>
      <c r="I3" s="114"/>
      <c r="J3" s="114"/>
      <c r="K3" s="111"/>
      <c r="L3" s="104"/>
      <c r="M3" s="1"/>
      <c r="N3" s="1"/>
      <c r="O3" s="1"/>
      <c r="P3" s="1"/>
      <c r="Q3" s="1"/>
      <c r="R3" s="1"/>
    </row>
    <row r="4" spans="1:18" ht="26.4" x14ac:dyDescent="0.25">
      <c r="A4" s="18" t="str">
        <f>$A$3</f>
        <v>DA</v>
      </c>
      <c r="B4" s="4">
        <f>B3+1</f>
        <v>2</v>
      </c>
      <c r="C4" s="48" t="s">
        <v>61</v>
      </c>
      <c r="D4" s="47" t="s">
        <v>64</v>
      </c>
      <c r="E4" s="55" t="s">
        <v>17</v>
      </c>
      <c r="F4" s="20" t="s">
        <v>18</v>
      </c>
      <c r="G4" s="25" t="s">
        <v>65</v>
      </c>
      <c r="H4" s="113"/>
      <c r="I4" s="114"/>
      <c r="J4" s="114"/>
      <c r="K4" s="111"/>
      <c r="L4" s="101"/>
      <c r="M4" s="2"/>
      <c r="N4" s="2"/>
      <c r="O4" s="2"/>
      <c r="P4" s="2"/>
      <c r="Q4" s="2"/>
      <c r="R4" s="2"/>
    </row>
    <row r="5" spans="1:18" ht="26.4" x14ac:dyDescent="0.25">
      <c r="A5" s="18" t="str">
        <f t="shared" ref="A5:A61" si="0">$A$3</f>
        <v>DA</v>
      </c>
      <c r="B5" s="4">
        <f t="shared" ref="B5:B61" si="1">B4+1</f>
        <v>3</v>
      </c>
      <c r="C5" s="48" t="s">
        <v>61</v>
      </c>
      <c r="D5" s="47" t="s">
        <v>66</v>
      </c>
      <c r="E5" s="55" t="s">
        <v>17</v>
      </c>
      <c r="F5" s="20" t="s">
        <v>18</v>
      </c>
      <c r="G5" s="25"/>
      <c r="H5" s="113"/>
      <c r="I5" s="114"/>
      <c r="J5" s="114"/>
      <c r="K5" s="111"/>
      <c r="L5" s="101"/>
      <c r="M5" s="1"/>
      <c r="N5" s="1"/>
      <c r="O5" s="1"/>
      <c r="P5" s="1"/>
      <c r="Q5" s="1"/>
      <c r="R5" s="1"/>
    </row>
    <row r="6" spans="1:18" ht="52.8" x14ac:dyDescent="0.25">
      <c r="A6" s="18" t="str">
        <f t="shared" si="0"/>
        <v>DA</v>
      </c>
      <c r="B6" s="4">
        <f t="shared" si="1"/>
        <v>4</v>
      </c>
      <c r="C6" s="41" t="s">
        <v>61</v>
      </c>
      <c r="D6" s="42" t="s">
        <v>67</v>
      </c>
      <c r="E6" s="55" t="s">
        <v>17</v>
      </c>
      <c r="F6" s="20" t="s">
        <v>18</v>
      </c>
      <c r="G6" s="25" t="s">
        <v>68</v>
      </c>
      <c r="H6" s="113"/>
      <c r="I6" s="114"/>
      <c r="J6" s="114"/>
      <c r="K6" s="111"/>
      <c r="L6" s="101"/>
      <c r="M6" s="1"/>
      <c r="N6" s="1"/>
      <c r="O6" s="1"/>
      <c r="P6" s="1"/>
      <c r="Q6" s="1"/>
      <c r="R6" s="1"/>
    </row>
    <row r="7" spans="1:18" ht="52.8" x14ac:dyDescent="0.25">
      <c r="A7" s="18" t="str">
        <f t="shared" si="0"/>
        <v>DA</v>
      </c>
      <c r="B7" s="4">
        <f t="shared" si="1"/>
        <v>5</v>
      </c>
      <c r="C7" s="41" t="s">
        <v>61</v>
      </c>
      <c r="D7" s="42" t="s">
        <v>69</v>
      </c>
      <c r="E7" s="55" t="s">
        <v>17</v>
      </c>
      <c r="F7" s="20" t="s">
        <v>18</v>
      </c>
      <c r="G7" s="25"/>
      <c r="H7" s="113"/>
      <c r="I7" s="114"/>
      <c r="J7" s="114"/>
      <c r="K7" s="111"/>
      <c r="L7" s="101"/>
      <c r="M7" s="1"/>
      <c r="N7" s="1"/>
      <c r="O7" s="1"/>
      <c r="P7" s="1"/>
      <c r="Q7" s="1"/>
      <c r="R7" s="1"/>
    </row>
    <row r="8" spans="1:18" ht="26.4" x14ac:dyDescent="0.25">
      <c r="A8" s="18" t="str">
        <f t="shared" si="0"/>
        <v>DA</v>
      </c>
      <c r="B8" s="4">
        <f t="shared" si="1"/>
        <v>6</v>
      </c>
      <c r="C8" s="41" t="s">
        <v>61</v>
      </c>
      <c r="D8" s="42" t="s">
        <v>70</v>
      </c>
      <c r="E8" s="58" t="s">
        <v>17</v>
      </c>
      <c r="F8" s="20" t="s">
        <v>18</v>
      </c>
      <c r="G8" s="25"/>
      <c r="H8" s="113"/>
      <c r="I8" s="114"/>
      <c r="J8" s="114"/>
      <c r="K8" s="111"/>
      <c r="L8" s="101"/>
      <c r="M8" s="1"/>
      <c r="N8" s="1"/>
      <c r="O8" s="1"/>
      <c r="P8" s="1"/>
      <c r="Q8" s="1"/>
      <c r="R8" s="1"/>
    </row>
    <row r="9" spans="1:18" ht="79.2" x14ac:dyDescent="0.25">
      <c r="A9" s="18" t="str">
        <f t="shared" si="0"/>
        <v>DA</v>
      </c>
      <c r="B9" s="4">
        <f t="shared" si="1"/>
        <v>7</v>
      </c>
      <c r="C9" s="21" t="s">
        <v>61</v>
      </c>
      <c r="D9" s="27" t="s">
        <v>71</v>
      </c>
      <c r="E9" s="58" t="s">
        <v>17</v>
      </c>
      <c r="F9" s="20" t="s">
        <v>18</v>
      </c>
      <c r="G9" s="25" t="s">
        <v>72</v>
      </c>
      <c r="H9" s="113"/>
      <c r="I9" s="114"/>
      <c r="J9" s="114"/>
      <c r="K9" s="111"/>
      <c r="L9" s="101"/>
      <c r="M9" s="1"/>
      <c r="N9" s="1"/>
      <c r="O9" s="1"/>
      <c r="P9" s="1"/>
      <c r="Q9" s="1"/>
      <c r="R9" s="1"/>
    </row>
    <row r="10" spans="1:18" ht="26.4" x14ac:dyDescent="0.25">
      <c r="A10" s="18" t="str">
        <f t="shared" si="0"/>
        <v>DA</v>
      </c>
      <c r="B10" s="4">
        <f t="shared" si="1"/>
        <v>8</v>
      </c>
      <c r="C10" s="21" t="s">
        <v>61</v>
      </c>
      <c r="D10" s="27" t="s">
        <v>73</v>
      </c>
      <c r="E10" s="58" t="s">
        <v>35</v>
      </c>
      <c r="F10" s="20" t="s">
        <v>26</v>
      </c>
      <c r="G10" s="25"/>
      <c r="H10" s="113"/>
      <c r="I10" s="114"/>
      <c r="J10" s="114"/>
      <c r="K10" s="115"/>
      <c r="L10" s="101"/>
      <c r="M10" s="2"/>
      <c r="N10" s="2"/>
      <c r="O10" s="2"/>
      <c r="P10" s="2"/>
      <c r="Q10" s="2"/>
      <c r="R10" s="2"/>
    </row>
    <row r="11" spans="1:18" ht="54.75" customHeight="1" x14ac:dyDescent="0.25">
      <c r="A11" s="18" t="str">
        <f t="shared" si="0"/>
        <v>DA</v>
      </c>
      <c r="B11" s="4">
        <f t="shared" si="1"/>
        <v>9</v>
      </c>
      <c r="C11" s="21" t="s">
        <v>61</v>
      </c>
      <c r="D11" s="27" t="s">
        <v>74</v>
      </c>
      <c r="E11" s="58" t="s">
        <v>17</v>
      </c>
      <c r="F11" s="20" t="s">
        <v>26</v>
      </c>
      <c r="G11" s="25" t="s">
        <v>75</v>
      </c>
      <c r="H11" s="113"/>
      <c r="I11" s="114"/>
      <c r="J11" s="114"/>
      <c r="K11" s="115"/>
      <c r="L11" s="101"/>
      <c r="M11" s="2"/>
      <c r="N11" s="2"/>
      <c r="O11" s="2"/>
      <c r="P11" s="2"/>
      <c r="Q11" s="2"/>
      <c r="R11" s="2"/>
    </row>
    <row r="12" spans="1:18" ht="53.4" thickBot="1" x14ac:dyDescent="0.3">
      <c r="A12" s="18" t="str">
        <f t="shared" si="0"/>
        <v>DA</v>
      </c>
      <c r="B12" s="4">
        <f t="shared" si="1"/>
        <v>10</v>
      </c>
      <c r="C12" s="21" t="s">
        <v>61</v>
      </c>
      <c r="D12" s="27" t="s">
        <v>76</v>
      </c>
      <c r="E12" s="58" t="s">
        <v>17</v>
      </c>
      <c r="F12" s="20" t="s">
        <v>33</v>
      </c>
      <c r="G12" s="25" t="s">
        <v>77</v>
      </c>
      <c r="H12" s="113"/>
      <c r="I12" s="114"/>
      <c r="J12" s="114"/>
      <c r="K12" s="115"/>
      <c r="L12" s="101"/>
      <c r="M12" s="1"/>
      <c r="N12" s="1"/>
      <c r="O12" s="1"/>
      <c r="P12" s="1"/>
      <c r="Q12" s="1"/>
      <c r="R12" s="1"/>
    </row>
    <row r="13" spans="1:18" ht="59.25" customHeight="1" x14ac:dyDescent="0.25">
      <c r="A13" s="49"/>
      <c r="B13" s="3"/>
      <c r="C13" s="128" t="s">
        <v>78</v>
      </c>
      <c r="D13" s="129"/>
      <c r="E13" s="129"/>
      <c r="F13" s="129"/>
      <c r="G13" s="130"/>
      <c r="H13" s="95"/>
      <c r="I13" s="96"/>
      <c r="J13" s="96"/>
      <c r="K13" s="116"/>
      <c r="L13" s="97"/>
    </row>
    <row r="14" spans="1:18" ht="14.4" x14ac:dyDescent="0.25">
      <c r="A14" s="18" t="str">
        <f t="shared" si="0"/>
        <v>DA</v>
      </c>
      <c r="B14" s="4">
        <f>B12+1</f>
        <v>11</v>
      </c>
      <c r="C14" s="41" t="s">
        <v>79</v>
      </c>
      <c r="D14" s="42" t="s">
        <v>80</v>
      </c>
      <c r="E14" s="58" t="s">
        <v>30</v>
      </c>
      <c r="F14" s="20" t="s">
        <v>26</v>
      </c>
      <c r="G14" s="40"/>
      <c r="H14" s="113"/>
      <c r="I14" s="114"/>
      <c r="J14" s="114"/>
      <c r="K14" s="115"/>
      <c r="L14" s="102"/>
    </row>
    <row r="15" spans="1:18" ht="14.4" x14ac:dyDescent="0.25">
      <c r="A15" s="18" t="str">
        <f t="shared" si="0"/>
        <v>DA</v>
      </c>
      <c r="B15" s="4">
        <f t="shared" si="1"/>
        <v>12</v>
      </c>
      <c r="C15" s="41" t="s">
        <v>79</v>
      </c>
      <c r="D15" s="42" t="s">
        <v>81</v>
      </c>
      <c r="E15" s="58" t="s">
        <v>30</v>
      </c>
      <c r="F15" s="20" t="s">
        <v>26</v>
      </c>
      <c r="G15" s="40"/>
      <c r="H15" s="113"/>
      <c r="I15" s="114"/>
      <c r="J15" s="114"/>
      <c r="K15" s="115"/>
      <c r="L15" s="102"/>
    </row>
    <row r="16" spans="1:18" ht="14.4" x14ac:dyDescent="0.25">
      <c r="A16" s="18" t="str">
        <f t="shared" si="0"/>
        <v>DA</v>
      </c>
      <c r="B16" s="4">
        <f t="shared" si="1"/>
        <v>13</v>
      </c>
      <c r="C16" s="41" t="s">
        <v>79</v>
      </c>
      <c r="D16" s="42" t="s">
        <v>82</v>
      </c>
      <c r="E16" s="58" t="s">
        <v>30</v>
      </c>
      <c r="F16" s="20" t="s">
        <v>26</v>
      </c>
      <c r="G16" s="40"/>
      <c r="H16" s="113"/>
      <c r="I16" s="114"/>
      <c r="J16" s="114"/>
      <c r="K16" s="115"/>
      <c r="L16" s="102"/>
    </row>
    <row r="17" spans="1:12" ht="14.4" x14ac:dyDescent="0.25">
      <c r="A17" s="18" t="str">
        <f t="shared" si="0"/>
        <v>DA</v>
      </c>
      <c r="B17" s="4">
        <f t="shared" si="1"/>
        <v>14</v>
      </c>
      <c r="C17" s="41" t="s">
        <v>79</v>
      </c>
      <c r="D17" s="42" t="s">
        <v>83</v>
      </c>
      <c r="E17" s="58" t="s">
        <v>30</v>
      </c>
      <c r="F17" s="20" t="s">
        <v>26</v>
      </c>
      <c r="G17" s="40"/>
      <c r="H17" s="113"/>
      <c r="I17" s="114"/>
      <c r="J17" s="114"/>
      <c r="K17" s="115"/>
      <c r="L17" s="102"/>
    </row>
    <row r="18" spans="1:12" ht="14.4" x14ac:dyDescent="0.25">
      <c r="A18" s="18" t="str">
        <f t="shared" si="0"/>
        <v>DA</v>
      </c>
      <c r="B18" s="4">
        <f t="shared" si="1"/>
        <v>15</v>
      </c>
      <c r="C18" s="41" t="s">
        <v>79</v>
      </c>
      <c r="D18" s="42" t="s">
        <v>84</v>
      </c>
      <c r="E18" s="58" t="s">
        <v>30</v>
      </c>
      <c r="F18" s="20" t="s">
        <v>26</v>
      </c>
      <c r="G18" s="40"/>
      <c r="H18" s="113"/>
      <c r="I18" s="114"/>
      <c r="J18" s="114"/>
      <c r="K18" s="115"/>
      <c r="L18" s="102"/>
    </row>
    <row r="19" spans="1:12" ht="14.4" x14ac:dyDescent="0.25">
      <c r="A19" s="18" t="str">
        <f t="shared" si="0"/>
        <v>DA</v>
      </c>
      <c r="B19" s="4">
        <f t="shared" si="1"/>
        <v>16</v>
      </c>
      <c r="C19" s="41" t="s">
        <v>79</v>
      </c>
      <c r="D19" s="42" t="s">
        <v>85</v>
      </c>
      <c r="E19" s="58" t="s">
        <v>30</v>
      </c>
      <c r="F19" s="20" t="s">
        <v>26</v>
      </c>
      <c r="G19" s="40"/>
      <c r="H19" s="113"/>
      <c r="I19" s="114"/>
      <c r="J19" s="114"/>
      <c r="K19" s="115"/>
      <c r="L19" s="102"/>
    </row>
    <row r="20" spans="1:12" ht="14.4" x14ac:dyDescent="0.25">
      <c r="A20" s="18" t="str">
        <f t="shared" si="0"/>
        <v>DA</v>
      </c>
      <c r="B20" s="4">
        <f t="shared" si="1"/>
        <v>17</v>
      </c>
      <c r="C20" s="41" t="s">
        <v>79</v>
      </c>
      <c r="D20" s="42" t="s">
        <v>86</v>
      </c>
      <c r="E20" s="58" t="s">
        <v>30</v>
      </c>
      <c r="F20" s="20" t="s">
        <v>26</v>
      </c>
      <c r="G20" s="40"/>
      <c r="H20" s="113"/>
      <c r="I20" s="114"/>
      <c r="J20" s="114"/>
      <c r="K20" s="115"/>
      <c r="L20" s="102"/>
    </row>
    <row r="21" spans="1:12" ht="14.4" x14ac:dyDescent="0.25">
      <c r="A21" s="18" t="str">
        <f t="shared" si="0"/>
        <v>DA</v>
      </c>
      <c r="B21" s="4">
        <f t="shared" si="1"/>
        <v>18</v>
      </c>
      <c r="C21" s="41" t="s">
        <v>79</v>
      </c>
      <c r="D21" s="42" t="s">
        <v>87</v>
      </c>
      <c r="E21" s="58" t="s">
        <v>30</v>
      </c>
      <c r="F21" s="20" t="s">
        <v>26</v>
      </c>
      <c r="G21" s="40"/>
      <c r="H21" s="113"/>
      <c r="I21" s="114"/>
      <c r="J21" s="114"/>
      <c r="K21" s="115"/>
      <c r="L21" s="102"/>
    </row>
    <row r="22" spans="1:12" ht="14.4" x14ac:dyDescent="0.25">
      <c r="A22" s="18" t="str">
        <f t="shared" si="0"/>
        <v>DA</v>
      </c>
      <c r="B22" s="4">
        <f t="shared" si="1"/>
        <v>19</v>
      </c>
      <c r="C22" s="41" t="s">
        <v>79</v>
      </c>
      <c r="D22" s="42" t="s">
        <v>88</v>
      </c>
      <c r="E22" s="58" t="s">
        <v>30</v>
      </c>
      <c r="F22" s="20" t="s">
        <v>26</v>
      </c>
      <c r="G22" s="40"/>
      <c r="H22" s="113"/>
      <c r="I22" s="114"/>
      <c r="J22" s="114"/>
      <c r="K22" s="115"/>
      <c r="L22" s="102"/>
    </row>
    <row r="23" spans="1:12" ht="14.4" x14ac:dyDescent="0.25">
      <c r="A23" s="18" t="str">
        <f t="shared" si="0"/>
        <v>DA</v>
      </c>
      <c r="B23" s="4">
        <f t="shared" si="1"/>
        <v>20</v>
      </c>
      <c r="C23" s="41" t="s">
        <v>79</v>
      </c>
      <c r="D23" s="42" t="s">
        <v>89</v>
      </c>
      <c r="E23" s="58" t="s">
        <v>30</v>
      </c>
      <c r="F23" s="20" t="s">
        <v>26</v>
      </c>
      <c r="G23" s="40" t="s">
        <v>90</v>
      </c>
      <c r="H23" s="113"/>
      <c r="I23" s="114"/>
      <c r="J23" s="114"/>
      <c r="K23" s="115"/>
      <c r="L23" s="102"/>
    </row>
    <row r="24" spans="1:12" ht="14.4" x14ac:dyDescent="0.25">
      <c r="A24" s="18" t="str">
        <f t="shared" si="0"/>
        <v>DA</v>
      </c>
      <c r="B24" s="4">
        <f t="shared" si="1"/>
        <v>21</v>
      </c>
      <c r="C24" s="41" t="s">
        <v>79</v>
      </c>
      <c r="D24" s="42" t="s">
        <v>91</v>
      </c>
      <c r="E24" s="58" t="s">
        <v>30</v>
      </c>
      <c r="F24" s="20" t="s">
        <v>26</v>
      </c>
      <c r="G24" s="40"/>
      <c r="H24" s="113"/>
      <c r="I24" s="114"/>
      <c r="J24" s="114"/>
      <c r="K24" s="115"/>
      <c r="L24" s="102"/>
    </row>
    <row r="25" spans="1:12" thickBot="1" x14ac:dyDescent="0.3">
      <c r="A25" s="18" t="str">
        <f t="shared" si="0"/>
        <v>DA</v>
      </c>
      <c r="B25" s="4">
        <f t="shared" si="1"/>
        <v>22</v>
      </c>
      <c r="C25" s="70" t="s">
        <v>79</v>
      </c>
      <c r="D25" s="51" t="s">
        <v>92</v>
      </c>
      <c r="E25" s="59" t="s">
        <v>30</v>
      </c>
      <c r="F25" s="71" t="s">
        <v>33</v>
      </c>
      <c r="G25" s="40"/>
      <c r="H25" s="113"/>
      <c r="I25" s="114"/>
      <c r="J25" s="114"/>
      <c r="K25" s="115"/>
      <c r="L25" s="102"/>
    </row>
    <row r="26" spans="1:12" ht="14.4" x14ac:dyDescent="0.25">
      <c r="A26" s="18" t="str">
        <f t="shared" si="0"/>
        <v>DA</v>
      </c>
      <c r="B26" s="4">
        <f t="shared" si="1"/>
        <v>23</v>
      </c>
      <c r="C26" s="48" t="s">
        <v>79</v>
      </c>
      <c r="D26" s="47" t="s">
        <v>93</v>
      </c>
      <c r="E26" s="55" t="s">
        <v>25</v>
      </c>
      <c r="F26" s="68" t="s">
        <v>18</v>
      </c>
      <c r="G26" s="40"/>
      <c r="H26" s="113"/>
      <c r="I26" s="114"/>
      <c r="J26" s="114"/>
      <c r="K26" s="111"/>
      <c r="L26" s="102"/>
    </row>
    <row r="27" spans="1:12" ht="14.4" x14ac:dyDescent="0.25">
      <c r="A27" s="18" t="str">
        <f t="shared" si="0"/>
        <v>DA</v>
      </c>
      <c r="B27" s="4">
        <f t="shared" si="1"/>
        <v>24</v>
      </c>
      <c r="C27" s="41" t="s">
        <v>79</v>
      </c>
      <c r="D27" s="42" t="s">
        <v>94</v>
      </c>
      <c r="E27" s="58" t="s">
        <v>25</v>
      </c>
      <c r="F27" s="20" t="s">
        <v>18</v>
      </c>
      <c r="G27" s="40"/>
      <c r="H27" s="113"/>
      <c r="I27" s="114"/>
      <c r="J27" s="114"/>
      <c r="K27" s="111"/>
      <c r="L27" s="102"/>
    </row>
    <row r="28" spans="1:12" ht="39.6" x14ac:dyDescent="0.25">
      <c r="A28" s="18" t="str">
        <f t="shared" si="0"/>
        <v>DA</v>
      </c>
      <c r="B28" s="4">
        <f t="shared" si="1"/>
        <v>25</v>
      </c>
      <c r="C28" s="41" t="s">
        <v>79</v>
      </c>
      <c r="D28" s="42" t="s">
        <v>95</v>
      </c>
      <c r="E28" s="58" t="s">
        <v>25</v>
      </c>
      <c r="F28" s="20" t="s">
        <v>26</v>
      </c>
      <c r="G28" s="40" t="s">
        <v>96</v>
      </c>
      <c r="H28" s="113"/>
      <c r="I28" s="114"/>
      <c r="J28" s="114"/>
      <c r="K28" s="115"/>
      <c r="L28" s="102"/>
    </row>
    <row r="29" spans="1:12" ht="26.4" x14ac:dyDescent="0.25">
      <c r="A29" s="18" t="str">
        <f t="shared" si="0"/>
        <v>DA</v>
      </c>
      <c r="B29" s="4">
        <f t="shared" si="1"/>
        <v>26</v>
      </c>
      <c r="C29" s="41" t="s">
        <v>79</v>
      </c>
      <c r="D29" s="42" t="s">
        <v>97</v>
      </c>
      <c r="E29" s="58" t="s">
        <v>25</v>
      </c>
      <c r="F29" s="20" t="s">
        <v>26</v>
      </c>
      <c r="G29" s="40"/>
      <c r="H29" s="113"/>
      <c r="I29" s="114"/>
      <c r="J29" s="114"/>
      <c r="K29" s="115"/>
      <c r="L29" s="102"/>
    </row>
    <row r="30" spans="1:12" ht="26.4" x14ac:dyDescent="0.25">
      <c r="A30" s="18" t="str">
        <f t="shared" si="0"/>
        <v>DA</v>
      </c>
      <c r="B30" s="4">
        <f t="shared" si="1"/>
        <v>27</v>
      </c>
      <c r="C30" s="41" t="s">
        <v>79</v>
      </c>
      <c r="D30" s="42" t="s">
        <v>98</v>
      </c>
      <c r="E30" s="58" t="s">
        <v>25</v>
      </c>
      <c r="F30" s="20" t="s">
        <v>26</v>
      </c>
      <c r="G30" s="40"/>
      <c r="H30" s="113"/>
      <c r="I30" s="114"/>
      <c r="J30" s="114"/>
      <c r="K30" s="115"/>
      <c r="L30" s="102"/>
    </row>
    <row r="31" spans="1:12" thickBot="1" x14ac:dyDescent="0.3">
      <c r="A31" s="19" t="str">
        <f t="shared" si="0"/>
        <v>DA</v>
      </c>
      <c r="B31" s="69">
        <f t="shared" si="1"/>
        <v>28</v>
      </c>
      <c r="C31" s="70" t="s">
        <v>79</v>
      </c>
      <c r="D31" s="51" t="s">
        <v>99</v>
      </c>
      <c r="E31" s="59" t="s">
        <v>25</v>
      </c>
      <c r="F31" s="71" t="s">
        <v>33</v>
      </c>
      <c r="G31" s="52"/>
      <c r="H31" s="113"/>
      <c r="I31" s="114"/>
      <c r="J31" s="114"/>
      <c r="K31" s="115"/>
      <c r="L31" s="102"/>
    </row>
    <row r="32" spans="1:12" ht="14.4" x14ac:dyDescent="0.25">
      <c r="A32" s="49" t="str">
        <f t="shared" si="0"/>
        <v>DA</v>
      </c>
      <c r="B32" s="3">
        <f t="shared" si="1"/>
        <v>29</v>
      </c>
      <c r="C32" s="48" t="s">
        <v>100</v>
      </c>
      <c r="D32" s="47" t="s">
        <v>101</v>
      </c>
      <c r="E32" s="55" t="s">
        <v>30</v>
      </c>
      <c r="F32" s="68" t="s">
        <v>26</v>
      </c>
      <c r="G32" s="50"/>
      <c r="H32" s="113"/>
      <c r="I32" s="114"/>
      <c r="J32" s="114"/>
      <c r="K32" s="115"/>
      <c r="L32" s="102"/>
    </row>
    <row r="33" spans="1:12" ht="14.4" x14ac:dyDescent="0.25">
      <c r="A33" s="18" t="str">
        <f t="shared" si="0"/>
        <v>DA</v>
      </c>
      <c r="B33" s="4">
        <f t="shared" si="1"/>
        <v>30</v>
      </c>
      <c r="C33" s="41" t="s">
        <v>100</v>
      </c>
      <c r="D33" s="42" t="s">
        <v>102</v>
      </c>
      <c r="E33" s="58" t="s">
        <v>30</v>
      </c>
      <c r="F33" s="20" t="s">
        <v>26</v>
      </c>
      <c r="G33" s="40"/>
      <c r="H33" s="113"/>
      <c r="I33" s="114"/>
      <c r="J33" s="114"/>
      <c r="K33" s="115"/>
      <c r="L33" s="102"/>
    </row>
    <row r="34" spans="1:12" thickBot="1" x14ac:dyDescent="0.3">
      <c r="A34" s="18" t="str">
        <f t="shared" si="0"/>
        <v>DA</v>
      </c>
      <c r="B34" s="4">
        <f t="shared" si="1"/>
        <v>31</v>
      </c>
      <c r="C34" s="70" t="s">
        <v>100</v>
      </c>
      <c r="D34" s="51" t="s">
        <v>103</v>
      </c>
      <c r="E34" s="59" t="s">
        <v>30</v>
      </c>
      <c r="F34" s="71" t="s">
        <v>26</v>
      </c>
      <c r="G34" s="40"/>
      <c r="H34" s="113"/>
      <c r="I34" s="114"/>
      <c r="J34" s="114"/>
      <c r="K34" s="115"/>
      <c r="L34" s="102"/>
    </row>
    <row r="35" spans="1:12" ht="27" thickBot="1" x14ac:dyDescent="0.3">
      <c r="A35" s="19" t="str">
        <f t="shared" si="0"/>
        <v>DA</v>
      </c>
      <c r="B35" s="69">
        <f t="shared" si="1"/>
        <v>32</v>
      </c>
      <c r="C35" s="84" t="s">
        <v>100</v>
      </c>
      <c r="D35" s="85" t="s">
        <v>97</v>
      </c>
      <c r="E35" s="82" t="s">
        <v>25</v>
      </c>
      <c r="F35" s="83" t="s">
        <v>26</v>
      </c>
      <c r="G35" s="52"/>
      <c r="H35" s="113"/>
      <c r="I35" s="114"/>
      <c r="J35" s="114"/>
      <c r="K35" s="115"/>
      <c r="L35" s="102"/>
    </row>
    <row r="36" spans="1:12" ht="14.4" x14ac:dyDescent="0.25">
      <c r="A36" s="49" t="str">
        <f t="shared" si="0"/>
        <v>DA</v>
      </c>
      <c r="B36" s="3">
        <f t="shared" si="1"/>
        <v>33</v>
      </c>
      <c r="C36" s="48" t="s">
        <v>104</v>
      </c>
      <c r="D36" s="47" t="s">
        <v>105</v>
      </c>
      <c r="E36" s="55" t="s">
        <v>30</v>
      </c>
      <c r="F36" s="68" t="s">
        <v>26</v>
      </c>
      <c r="G36" s="50"/>
      <c r="H36" s="113"/>
      <c r="I36" s="114"/>
      <c r="J36" s="114"/>
      <c r="K36" s="115"/>
      <c r="L36" s="103"/>
    </row>
    <row r="37" spans="1:12" ht="14.4" x14ac:dyDescent="0.25">
      <c r="A37" s="18" t="str">
        <f t="shared" si="0"/>
        <v>DA</v>
      </c>
      <c r="B37" s="4">
        <f t="shared" si="1"/>
        <v>34</v>
      </c>
      <c r="C37" s="41" t="s">
        <v>104</v>
      </c>
      <c r="D37" s="42" t="s">
        <v>106</v>
      </c>
      <c r="E37" s="58" t="s">
        <v>30</v>
      </c>
      <c r="F37" s="20" t="s">
        <v>26</v>
      </c>
      <c r="G37" s="40"/>
      <c r="H37" s="113"/>
      <c r="I37" s="114"/>
      <c r="J37" s="114"/>
      <c r="K37" s="115"/>
      <c r="L37" s="103"/>
    </row>
    <row r="38" spans="1:12" ht="14.4" x14ac:dyDescent="0.25">
      <c r="A38" s="18" t="str">
        <f t="shared" si="0"/>
        <v>DA</v>
      </c>
      <c r="B38" s="4">
        <f t="shared" si="1"/>
        <v>35</v>
      </c>
      <c r="C38" s="41" t="s">
        <v>104</v>
      </c>
      <c r="D38" s="42" t="s">
        <v>107</v>
      </c>
      <c r="E38" s="58" t="s">
        <v>30</v>
      </c>
      <c r="F38" s="20" t="s">
        <v>26</v>
      </c>
      <c r="G38" s="40"/>
      <c r="H38" s="113"/>
      <c r="I38" s="114"/>
      <c r="J38" s="114"/>
      <c r="K38" s="115"/>
      <c r="L38" s="103"/>
    </row>
    <row r="39" spans="1:12" thickBot="1" x14ac:dyDescent="0.3">
      <c r="A39" s="18" t="str">
        <f t="shared" si="0"/>
        <v>DA</v>
      </c>
      <c r="B39" s="4">
        <f t="shared" si="1"/>
        <v>36</v>
      </c>
      <c r="C39" s="70" t="s">
        <v>104</v>
      </c>
      <c r="D39" s="51" t="s">
        <v>108</v>
      </c>
      <c r="E39" s="59" t="s">
        <v>30</v>
      </c>
      <c r="F39" s="71" t="s">
        <v>26</v>
      </c>
      <c r="G39" s="40"/>
      <c r="H39" s="113"/>
      <c r="I39" s="114"/>
      <c r="J39" s="114"/>
      <c r="K39" s="115"/>
      <c r="L39" s="103"/>
    </row>
    <row r="40" spans="1:12" ht="27" thickBot="1" x14ac:dyDescent="0.3">
      <c r="A40" s="19" t="str">
        <f t="shared" si="0"/>
        <v>DA</v>
      </c>
      <c r="B40" s="69">
        <f t="shared" si="1"/>
        <v>37</v>
      </c>
      <c r="C40" s="84" t="s">
        <v>104</v>
      </c>
      <c r="D40" s="85" t="s">
        <v>97</v>
      </c>
      <c r="E40" s="82" t="s">
        <v>25</v>
      </c>
      <c r="F40" s="83" t="s">
        <v>26</v>
      </c>
      <c r="G40" s="52"/>
      <c r="H40" s="113"/>
      <c r="I40" s="114"/>
      <c r="J40" s="114"/>
      <c r="K40" s="115"/>
      <c r="L40" s="103"/>
    </row>
    <row r="41" spans="1:12" ht="14.4" x14ac:dyDescent="0.25">
      <c r="A41" s="49" t="str">
        <f t="shared" si="0"/>
        <v>DA</v>
      </c>
      <c r="B41" s="3">
        <f t="shared" si="1"/>
        <v>38</v>
      </c>
      <c r="C41" s="48" t="s">
        <v>109</v>
      </c>
      <c r="D41" s="47" t="s">
        <v>110</v>
      </c>
      <c r="E41" s="55" t="s">
        <v>22</v>
      </c>
      <c r="F41" s="68" t="s">
        <v>26</v>
      </c>
      <c r="G41" s="50"/>
      <c r="H41" s="113"/>
      <c r="I41" s="114"/>
      <c r="J41" s="114"/>
      <c r="K41" s="115"/>
      <c r="L41" s="103"/>
    </row>
    <row r="42" spans="1:12" thickBot="1" x14ac:dyDescent="0.3">
      <c r="A42" s="19" t="str">
        <f t="shared" si="0"/>
        <v>DA</v>
      </c>
      <c r="B42" s="69">
        <f t="shared" si="1"/>
        <v>39</v>
      </c>
      <c r="C42" s="70" t="s">
        <v>109</v>
      </c>
      <c r="D42" s="51" t="s">
        <v>111</v>
      </c>
      <c r="E42" s="59" t="s">
        <v>22</v>
      </c>
      <c r="F42" s="71" t="s">
        <v>26</v>
      </c>
      <c r="G42" s="52"/>
      <c r="H42" s="113"/>
      <c r="I42" s="114"/>
      <c r="J42" s="114"/>
      <c r="K42" s="115"/>
      <c r="L42" s="103"/>
    </row>
    <row r="43" spans="1:12" ht="14.4" x14ac:dyDescent="0.25">
      <c r="A43" s="49" t="str">
        <f t="shared" si="0"/>
        <v>DA</v>
      </c>
      <c r="B43" s="3">
        <f t="shared" si="1"/>
        <v>40</v>
      </c>
      <c r="C43" s="48"/>
      <c r="D43" s="47"/>
      <c r="E43" s="55"/>
      <c r="F43" s="68"/>
      <c r="G43" s="50"/>
      <c r="H43" s="108"/>
      <c r="I43" s="109"/>
      <c r="J43" s="109"/>
      <c r="K43" s="111"/>
      <c r="L43" s="12"/>
    </row>
    <row r="44" spans="1:12" ht="14.4" x14ac:dyDescent="0.25">
      <c r="A44" s="18" t="str">
        <f t="shared" si="0"/>
        <v>DA</v>
      </c>
      <c r="B44" s="4">
        <f t="shared" si="1"/>
        <v>41</v>
      </c>
      <c r="C44" s="41"/>
      <c r="D44" s="42"/>
      <c r="E44" s="58"/>
      <c r="F44" s="20"/>
      <c r="G44" s="40"/>
      <c r="H44" s="11"/>
      <c r="I44" s="16"/>
      <c r="J44" s="16"/>
      <c r="K44" s="30"/>
      <c r="L44" s="12"/>
    </row>
    <row r="45" spans="1:12" ht="14.4" x14ac:dyDescent="0.25">
      <c r="A45" s="18" t="str">
        <f t="shared" si="0"/>
        <v>DA</v>
      </c>
      <c r="B45" s="4">
        <f t="shared" si="1"/>
        <v>42</v>
      </c>
      <c r="C45" s="41"/>
      <c r="D45" s="42"/>
      <c r="E45" s="58"/>
      <c r="F45" s="20"/>
      <c r="G45" s="40"/>
      <c r="H45" s="11"/>
      <c r="I45" s="16"/>
      <c r="J45" s="16"/>
      <c r="K45" s="30"/>
      <c r="L45" s="12"/>
    </row>
    <row r="46" spans="1:12" ht="14.4" x14ac:dyDescent="0.25">
      <c r="A46" s="18" t="str">
        <f t="shared" si="0"/>
        <v>DA</v>
      </c>
      <c r="B46" s="4">
        <f t="shared" si="1"/>
        <v>43</v>
      </c>
      <c r="C46" s="41"/>
      <c r="D46" s="42"/>
      <c r="E46" s="58"/>
      <c r="F46" s="20"/>
      <c r="G46" s="40"/>
      <c r="H46" s="11"/>
      <c r="I46" s="16"/>
      <c r="J46" s="16"/>
      <c r="K46" s="30"/>
      <c r="L46" s="12"/>
    </row>
    <row r="47" spans="1:12" ht="14.4" x14ac:dyDescent="0.25">
      <c r="A47" s="18" t="str">
        <f t="shared" si="0"/>
        <v>DA</v>
      </c>
      <c r="B47" s="4">
        <f t="shared" si="1"/>
        <v>44</v>
      </c>
      <c r="C47" s="41"/>
      <c r="D47" s="42"/>
      <c r="E47" s="58"/>
      <c r="F47" s="22"/>
      <c r="G47" s="40"/>
      <c r="H47" s="11"/>
      <c r="I47" s="16"/>
      <c r="J47" s="16"/>
      <c r="K47" s="30"/>
      <c r="L47" s="12"/>
    </row>
    <row r="48" spans="1:12" ht="14.4" x14ac:dyDescent="0.25">
      <c r="A48" s="18" t="str">
        <f t="shared" si="0"/>
        <v>DA</v>
      </c>
      <c r="B48" s="4">
        <f t="shared" si="1"/>
        <v>45</v>
      </c>
      <c r="C48" s="41"/>
      <c r="D48" s="42"/>
      <c r="E48" s="58"/>
      <c r="F48" s="43"/>
      <c r="G48" s="40"/>
      <c r="H48" s="11"/>
      <c r="I48" s="16"/>
      <c r="J48" s="16"/>
      <c r="K48" s="30"/>
      <c r="L48" s="12"/>
    </row>
    <row r="49" spans="1:12" ht="14.4" x14ac:dyDescent="0.25">
      <c r="A49" s="18" t="str">
        <f t="shared" si="0"/>
        <v>DA</v>
      </c>
      <c r="B49" s="4">
        <f t="shared" si="1"/>
        <v>46</v>
      </c>
      <c r="C49" s="41"/>
      <c r="D49" s="42"/>
      <c r="E49" s="58"/>
      <c r="F49" s="22"/>
      <c r="G49" s="40"/>
      <c r="H49" s="9"/>
      <c r="I49" s="15"/>
      <c r="J49" s="15"/>
      <c r="K49" s="30"/>
      <c r="L49" s="10"/>
    </row>
    <row r="50" spans="1:12" ht="14.4" x14ac:dyDescent="0.25">
      <c r="A50" s="18" t="str">
        <f t="shared" si="0"/>
        <v>DA</v>
      </c>
      <c r="B50" s="4">
        <f t="shared" si="1"/>
        <v>47</v>
      </c>
      <c r="C50" s="41"/>
      <c r="D50" s="42"/>
      <c r="E50" s="58"/>
      <c r="F50" s="22"/>
      <c r="G50" s="40"/>
      <c r="H50" s="9"/>
      <c r="I50" s="15"/>
      <c r="J50" s="15"/>
      <c r="K50" s="30"/>
      <c r="L50" s="10"/>
    </row>
    <row r="51" spans="1:12" ht="14.4" x14ac:dyDescent="0.25">
      <c r="A51" s="18" t="str">
        <f t="shared" si="0"/>
        <v>DA</v>
      </c>
      <c r="B51" s="4">
        <f t="shared" si="1"/>
        <v>48</v>
      </c>
      <c r="C51" s="41"/>
      <c r="D51" s="42"/>
      <c r="E51" s="58"/>
      <c r="F51" s="22"/>
      <c r="G51" s="24"/>
      <c r="H51" s="11"/>
      <c r="I51" s="16"/>
      <c r="J51" s="16"/>
      <c r="K51" s="30"/>
      <c r="L51" s="12"/>
    </row>
    <row r="52" spans="1:12" ht="14.4" x14ac:dyDescent="0.25">
      <c r="A52" s="18" t="str">
        <f t="shared" si="0"/>
        <v>DA</v>
      </c>
      <c r="B52" s="4">
        <f t="shared" si="1"/>
        <v>49</v>
      </c>
      <c r="C52" s="41"/>
      <c r="D52" s="42"/>
      <c r="E52" s="58"/>
      <c r="F52" s="22"/>
      <c r="G52" s="40"/>
      <c r="H52" s="11"/>
      <c r="I52" s="16"/>
      <c r="J52" s="16"/>
      <c r="K52" s="30"/>
      <c r="L52" s="12"/>
    </row>
    <row r="53" spans="1:12" ht="14.4" x14ac:dyDescent="0.25">
      <c r="A53" s="18" t="str">
        <f t="shared" si="0"/>
        <v>DA</v>
      </c>
      <c r="B53" s="4">
        <f t="shared" si="1"/>
        <v>50</v>
      </c>
      <c r="C53" s="41"/>
      <c r="D53" s="42"/>
      <c r="E53" s="58"/>
      <c r="F53" s="43"/>
      <c r="G53" s="40"/>
      <c r="H53" s="11"/>
      <c r="I53" s="16"/>
      <c r="J53" s="16"/>
      <c r="K53" s="30"/>
      <c r="L53" s="12"/>
    </row>
    <row r="54" spans="1:12" ht="14.4" x14ac:dyDescent="0.25">
      <c r="A54" s="18" t="str">
        <f t="shared" si="0"/>
        <v>DA</v>
      </c>
      <c r="B54" s="4">
        <f t="shared" si="1"/>
        <v>51</v>
      </c>
      <c r="C54" s="41"/>
      <c r="D54" s="45"/>
      <c r="E54" s="58"/>
      <c r="F54" s="43"/>
      <c r="G54" s="40"/>
      <c r="H54" s="11"/>
      <c r="I54" s="16"/>
      <c r="J54" s="16"/>
      <c r="K54" s="30"/>
      <c r="L54" s="12"/>
    </row>
    <row r="55" spans="1:12" ht="14.4" x14ac:dyDescent="0.25">
      <c r="A55" s="18" t="str">
        <f t="shared" si="0"/>
        <v>DA</v>
      </c>
      <c r="B55" s="4">
        <f t="shared" si="1"/>
        <v>52</v>
      </c>
      <c r="C55" s="41"/>
      <c r="D55" s="42"/>
      <c r="E55" s="58"/>
      <c r="F55" s="43"/>
      <c r="G55" s="40"/>
      <c r="H55" s="11"/>
      <c r="I55" s="16"/>
      <c r="J55" s="16"/>
      <c r="K55" s="30"/>
      <c r="L55" s="12"/>
    </row>
    <row r="56" spans="1:12" ht="14.4" x14ac:dyDescent="0.25">
      <c r="A56" s="18" t="str">
        <f t="shared" si="0"/>
        <v>DA</v>
      </c>
      <c r="B56" s="4">
        <f t="shared" si="1"/>
        <v>53</v>
      </c>
      <c r="C56" s="41"/>
      <c r="D56" s="42"/>
      <c r="E56" s="58"/>
      <c r="F56" s="43"/>
      <c r="G56" s="40"/>
      <c r="H56" s="11"/>
      <c r="I56" s="16"/>
      <c r="J56" s="16"/>
      <c r="K56" s="30"/>
      <c r="L56" s="12"/>
    </row>
    <row r="57" spans="1:12" ht="14.4" x14ac:dyDescent="0.25">
      <c r="A57" s="18" t="str">
        <f t="shared" si="0"/>
        <v>DA</v>
      </c>
      <c r="B57" s="4">
        <f t="shared" si="1"/>
        <v>54</v>
      </c>
      <c r="C57" s="41"/>
      <c r="D57" s="45"/>
      <c r="E57" s="58"/>
      <c r="F57" s="43"/>
      <c r="G57" s="40"/>
      <c r="H57" s="11"/>
      <c r="I57" s="16"/>
      <c r="J57" s="16"/>
      <c r="K57" s="30"/>
      <c r="L57" s="12"/>
    </row>
    <row r="58" spans="1:12" ht="14.4" x14ac:dyDescent="0.25">
      <c r="A58" s="18" t="str">
        <f t="shared" si="0"/>
        <v>DA</v>
      </c>
      <c r="B58" s="4">
        <f t="shared" si="1"/>
        <v>55</v>
      </c>
      <c r="C58" s="41"/>
      <c r="D58" s="45"/>
      <c r="E58" s="53"/>
      <c r="F58" s="43"/>
      <c r="G58" s="40"/>
      <c r="H58" s="11"/>
      <c r="I58" s="16"/>
      <c r="J58" s="16"/>
      <c r="K58" s="30"/>
      <c r="L58" s="12"/>
    </row>
    <row r="59" spans="1:12" ht="14.4" x14ac:dyDescent="0.25">
      <c r="A59" s="18" t="str">
        <f t="shared" si="0"/>
        <v>DA</v>
      </c>
      <c r="B59" s="4">
        <f t="shared" si="1"/>
        <v>56</v>
      </c>
      <c r="C59" s="41"/>
      <c r="D59" s="42"/>
      <c r="E59" s="58"/>
      <c r="F59" s="43"/>
      <c r="G59" s="40"/>
      <c r="H59" s="11"/>
      <c r="I59" s="16"/>
      <c r="J59" s="16"/>
      <c r="K59" s="30"/>
      <c r="L59" s="12"/>
    </row>
    <row r="60" spans="1:12" ht="14.4" x14ac:dyDescent="0.25">
      <c r="A60" s="18" t="str">
        <f t="shared" si="0"/>
        <v>DA</v>
      </c>
      <c r="B60" s="4">
        <f t="shared" si="1"/>
        <v>57</v>
      </c>
      <c r="C60" s="41"/>
      <c r="D60" s="45"/>
      <c r="E60" s="58"/>
      <c r="F60" s="43"/>
      <c r="G60" s="40"/>
      <c r="H60" s="11"/>
      <c r="I60" s="16"/>
      <c r="J60" s="16"/>
      <c r="K60" s="30"/>
      <c r="L60" s="12"/>
    </row>
    <row r="61" spans="1:12" ht="14.4" x14ac:dyDescent="0.25">
      <c r="A61" s="18" t="str">
        <f t="shared" si="0"/>
        <v>DA</v>
      </c>
      <c r="B61" s="4">
        <f t="shared" si="1"/>
        <v>58</v>
      </c>
      <c r="C61" s="41"/>
      <c r="D61" s="42"/>
      <c r="E61" s="58"/>
      <c r="F61" s="43"/>
      <c r="G61" s="40"/>
      <c r="H61" s="11"/>
      <c r="I61" s="16"/>
      <c r="J61" s="16"/>
      <c r="K61" s="30"/>
      <c r="L61" s="12"/>
    </row>
    <row r="62" spans="1:12" ht="14.4" x14ac:dyDescent="0.25">
      <c r="A62" s="18" t="str">
        <f t="shared" ref="A62:A90" si="2">$A$3</f>
        <v>DA</v>
      </c>
      <c r="B62" s="4">
        <f t="shared" ref="B62:B90" si="3">B61+1</f>
        <v>59</v>
      </c>
      <c r="C62" s="41"/>
      <c r="D62" s="42"/>
      <c r="E62" s="58"/>
      <c r="F62" s="22"/>
      <c r="G62" s="40"/>
      <c r="H62" s="11"/>
      <c r="I62" s="16"/>
      <c r="J62" s="16"/>
      <c r="K62" s="30"/>
      <c r="L62" s="12"/>
    </row>
    <row r="63" spans="1:12" ht="14.4" x14ac:dyDescent="0.25">
      <c r="A63" s="18" t="str">
        <f t="shared" si="2"/>
        <v>DA</v>
      </c>
      <c r="B63" s="4">
        <f t="shared" si="3"/>
        <v>60</v>
      </c>
      <c r="C63" s="41"/>
      <c r="D63" s="45"/>
      <c r="E63" s="58"/>
      <c r="F63" s="43"/>
      <c r="G63" s="40"/>
      <c r="H63" s="11"/>
      <c r="I63" s="16"/>
      <c r="J63" s="16"/>
      <c r="K63" s="30"/>
      <c r="L63" s="12"/>
    </row>
    <row r="64" spans="1:12" ht="14.4" x14ac:dyDescent="0.25">
      <c r="A64" s="18" t="str">
        <f t="shared" si="2"/>
        <v>DA</v>
      </c>
      <c r="B64" s="4">
        <f t="shared" si="3"/>
        <v>61</v>
      </c>
      <c r="C64" s="41"/>
      <c r="D64" s="42"/>
      <c r="E64" s="58"/>
      <c r="F64" s="22"/>
      <c r="G64" s="40"/>
      <c r="H64" s="11"/>
      <c r="I64" s="16"/>
      <c r="J64" s="16"/>
      <c r="K64" s="30"/>
      <c r="L64" s="12"/>
    </row>
    <row r="65" spans="1:12" ht="14.4" x14ac:dyDescent="0.25">
      <c r="A65" s="18" t="str">
        <f t="shared" si="2"/>
        <v>DA</v>
      </c>
      <c r="B65" s="4">
        <f t="shared" si="3"/>
        <v>62</v>
      </c>
      <c r="C65" s="41"/>
      <c r="D65" s="42"/>
      <c r="E65" s="58"/>
      <c r="F65" s="22"/>
      <c r="G65" s="40"/>
      <c r="H65" s="11"/>
      <c r="I65" s="16"/>
      <c r="J65" s="16"/>
      <c r="K65" s="30"/>
      <c r="L65" s="12"/>
    </row>
    <row r="66" spans="1:12" ht="14.4" x14ac:dyDescent="0.25">
      <c r="A66" s="18" t="str">
        <f t="shared" si="2"/>
        <v>DA</v>
      </c>
      <c r="B66" s="4">
        <f t="shared" si="3"/>
        <v>63</v>
      </c>
      <c r="C66" s="41"/>
      <c r="D66" s="42"/>
      <c r="E66" s="58"/>
      <c r="F66" s="43"/>
      <c r="G66" s="24"/>
      <c r="H66" s="11"/>
      <c r="I66" s="16"/>
      <c r="J66" s="16"/>
      <c r="K66" s="30"/>
      <c r="L66" s="12"/>
    </row>
    <row r="67" spans="1:12" ht="14.4" x14ac:dyDescent="0.25">
      <c r="A67" s="18" t="str">
        <f t="shared" si="2"/>
        <v>DA</v>
      </c>
      <c r="B67" s="4">
        <f t="shared" si="3"/>
        <v>64</v>
      </c>
      <c r="C67" s="41"/>
      <c r="D67" s="45"/>
      <c r="E67" s="53"/>
      <c r="F67" s="22"/>
      <c r="G67" s="40"/>
      <c r="H67" s="11"/>
      <c r="I67" s="8"/>
      <c r="J67" s="8"/>
      <c r="K67" s="30"/>
      <c r="L67" s="12"/>
    </row>
    <row r="68" spans="1:12" ht="14.4" x14ac:dyDescent="0.25">
      <c r="A68" s="18" t="str">
        <f t="shared" si="2"/>
        <v>DA</v>
      </c>
      <c r="B68" s="4">
        <f t="shared" si="3"/>
        <v>65</v>
      </c>
      <c r="C68" s="41"/>
      <c r="D68" s="42"/>
      <c r="E68" s="58"/>
      <c r="F68" s="22"/>
      <c r="G68" s="40"/>
      <c r="H68" s="11"/>
      <c r="I68" s="8"/>
      <c r="J68" s="8"/>
      <c r="K68" s="30"/>
      <c r="L68" s="12"/>
    </row>
    <row r="69" spans="1:12" ht="14.4" x14ac:dyDescent="0.25">
      <c r="A69" s="18" t="str">
        <f t="shared" si="2"/>
        <v>DA</v>
      </c>
      <c r="B69" s="4">
        <f t="shared" si="3"/>
        <v>66</v>
      </c>
      <c r="C69" s="41"/>
      <c r="D69" s="42"/>
      <c r="E69" s="58"/>
      <c r="F69" s="22"/>
      <c r="G69" s="40"/>
      <c r="H69" s="11"/>
      <c r="I69" s="8"/>
      <c r="J69" s="8"/>
      <c r="K69" s="30"/>
      <c r="L69" s="12"/>
    </row>
    <row r="70" spans="1:12" ht="14.4" x14ac:dyDescent="0.25">
      <c r="A70" s="18" t="str">
        <f t="shared" si="2"/>
        <v>DA</v>
      </c>
      <c r="B70" s="4">
        <f t="shared" si="3"/>
        <v>67</v>
      </c>
      <c r="C70" s="41"/>
      <c r="D70" s="42"/>
      <c r="E70" s="58"/>
      <c r="F70" s="43"/>
      <c r="G70" s="40"/>
      <c r="H70" s="11"/>
      <c r="I70" s="8"/>
      <c r="J70" s="8"/>
      <c r="K70" s="30"/>
      <c r="L70" s="12"/>
    </row>
    <row r="71" spans="1:12" ht="14.4" x14ac:dyDescent="0.25">
      <c r="A71" s="18" t="str">
        <f t="shared" si="2"/>
        <v>DA</v>
      </c>
      <c r="B71" s="4">
        <f t="shared" si="3"/>
        <v>68</v>
      </c>
      <c r="C71" s="41"/>
      <c r="D71" s="42"/>
      <c r="E71" s="58"/>
      <c r="F71" s="22"/>
      <c r="G71" s="40"/>
      <c r="H71" s="11"/>
      <c r="I71" s="8"/>
      <c r="J71" s="8"/>
      <c r="K71" s="30"/>
      <c r="L71" s="12"/>
    </row>
    <row r="72" spans="1:12" ht="14.4" x14ac:dyDescent="0.25">
      <c r="A72" s="18" t="str">
        <f t="shared" si="2"/>
        <v>DA</v>
      </c>
      <c r="B72" s="4">
        <f t="shared" si="3"/>
        <v>69</v>
      </c>
      <c r="C72" s="41"/>
      <c r="D72" s="42"/>
      <c r="E72" s="58"/>
      <c r="F72" s="22"/>
      <c r="G72" s="40"/>
      <c r="H72" s="11"/>
      <c r="I72" s="8"/>
      <c r="J72" s="8"/>
      <c r="K72" s="30"/>
      <c r="L72" s="12"/>
    </row>
    <row r="73" spans="1:12" ht="14.4" x14ac:dyDescent="0.25">
      <c r="A73" s="18" t="str">
        <f t="shared" si="2"/>
        <v>DA</v>
      </c>
      <c r="B73" s="4">
        <f t="shared" si="3"/>
        <v>70</v>
      </c>
      <c r="C73" s="41"/>
      <c r="D73" s="28"/>
      <c r="E73" s="39"/>
      <c r="F73" s="22"/>
      <c r="G73" s="40"/>
      <c r="H73" s="11"/>
      <c r="I73" s="8"/>
      <c r="J73" s="8"/>
      <c r="K73" s="30"/>
      <c r="L73" s="12"/>
    </row>
    <row r="74" spans="1:12" ht="14.4" x14ac:dyDescent="0.25">
      <c r="A74" s="18" t="str">
        <f t="shared" si="2"/>
        <v>DA</v>
      </c>
      <c r="B74" s="4">
        <f t="shared" si="3"/>
        <v>71</v>
      </c>
      <c r="C74" s="41"/>
      <c r="D74" s="45"/>
      <c r="E74" s="53"/>
      <c r="F74" s="22"/>
      <c r="G74" s="40"/>
      <c r="H74" s="11"/>
      <c r="I74" s="8"/>
      <c r="J74" s="8"/>
      <c r="K74" s="30"/>
      <c r="L74" s="12"/>
    </row>
    <row r="75" spans="1:12" ht="14.4" x14ac:dyDescent="0.25">
      <c r="A75" s="18" t="str">
        <f t="shared" si="2"/>
        <v>DA</v>
      </c>
      <c r="B75" s="4">
        <f t="shared" si="3"/>
        <v>72</v>
      </c>
      <c r="C75" s="41"/>
      <c r="D75" s="45"/>
      <c r="E75" s="53"/>
      <c r="F75" s="22"/>
      <c r="G75" s="40"/>
      <c r="H75" s="11"/>
      <c r="I75" s="8"/>
      <c r="J75" s="8"/>
      <c r="K75" s="30"/>
      <c r="L75" s="12"/>
    </row>
    <row r="76" spans="1:12" ht="14.4" x14ac:dyDescent="0.25">
      <c r="A76" s="18" t="str">
        <f t="shared" si="2"/>
        <v>DA</v>
      </c>
      <c r="B76" s="4">
        <f t="shared" si="3"/>
        <v>73</v>
      </c>
      <c r="C76" s="41"/>
      <c r="D76" s="45"/>
      <c r="E76" s="53"/>
      <c r="F76" s="22"/>
      <c r="G76" s="40"/>
      <c r="H76" s="11"/>
      <c r="I76" s="8"/>
      <c r="J76" s="8"/>
      <c r="K76" s="30"/>
      <c r="L76" s="12"/>
    </row>
    <row r="77" spans="1:12" ht="14.4" x14ac:dyDescent="0.25">
      <c r="A77" s="18" t="str">
        <f t="shared" si="2"/>
        <v>DA</v>
      </c>
      <c r="B77" s="4">
        <f t="shared" si="3"/>
        <v>74</v>
      </c>
      <c r="C77" s="41"/>
      <c r="D77" s="42"/>
      <c r="E77" s="58"/>
      <c r="F77" s="22"/>
      <c r="G77" s="40"/>
      <c r="H77" s="11"/>
      <c r="I77" s="8"/>
      <c r="J77" s="8"/>
      <c r="K77" s="30"/>
      <c r="L77" s="12"/>
    </row>
    <row r="78" spans="1:12" ht="14.4" x14ac:dyDescent="0.25">
      <c r="A78" s="18" t="str">
        <f t="shared" si="2"/>
        <v>DA</v>
      </c>
      <c r="B78" s="4">
        <f t="shared" si="3"/>
        <v>75</v>
      </c>
      <c r="C78" s="41"/>
      <c r="D78" s="42"/>
      <c r="E78" s="58"/>
      <c r="F78" s="43"/>
      <c r="G78" s="24"/>
      <c r="H78" s="11"/>
      <c r="I78" s="8"/>
      <c r="J78" s="8"/>
      <c r="K78" s="30"/>
      <c r="L78" s="12"/>
    </row>
    <row r="79" spans="1:12" ht="14.4" x14ac:dyDescent="0.25">
      <c r="A79" s="18" t="str">
        <f t="shared" si="2"/>
        <v>DA</v>
      </c>
      <c r="B79" s="4">
        <f t="shared" si="3"/>
        <v>76</v>
      </c>
      <c r="C79" s="21"/>
      <c r="D79" s="42"/>
      <c r="E79" s="58"/>
      <c r="F79" s="22"/>
      <c r="G79" s="23"/>
      <c r="H79" s="11"/>
      <c r="I79" s="8"/>
      <c r="J79" s="8"/>
      <c r="K79" s="30"/>
      <c r="L79" s="12"/>
    </row>
    <row r="80" spans="1:12" ht="14.4" x14ac:dyDescent="0.25">
      <c r="A80" s="18" t="str">
        <f t="shared" si="2"/>
        <v>DA</v>
      </c>
      <c r="B80" s="4">
        <f t="shared" si="3"/>
        <v>77</v>
      </c>
      <c r="C80" s="41"/>
      <c r="D80" s="45"/>
      <c r="E80" s="53"/>
      <c r="F80" s="43"/>
      <c r="G80" s="40"/>
      <c r="H80" s="11"/>
      <c r="I80" s="8"/>
      <c r="J80" s="8"/>
      <c r="K80" s="30"/>
      <c r="L80" s="12"/>
    </row>
    <row r="81" spans="1:12" ht="14.4" x14ac:dyDescent="0.25">
      <c r="A81" s="18" t="str">
        <f t="shared" si="2"/>
        <v>DA</v>
      </c>
      <c r="B81" s="4">
        <f t="shared" si="3"/>
        <v>78</v>
      </c>
      <c r="C81" s="41"/>
      <c r="D81" s="45"/>
      <c r="E81" s="53"/>
      <c r="F81" s="22"/>
      <c r="G81" s="40"/>
      <c r="H81" s="11"/>
      <c r="I81" s="8"/>
      <c r="J81" s="8"/>
      <c r="K81" s="30"/>
      <c r="L81" s="12"/>
    </row>
    <row r="82" spans="1:12" ht="14.4" x14ac:dyDescent="0.25">
      <c r="A82" s="18" t="str">
        <f t="shared" si="2"/>
        <v>DA</v>
      </c>
      <c r="B82" s="4">
        <f t="shared" si="3"/>
        <v>79</v>
      </c>
      <c r="C82" s="41"/>
      <c r="D82" s="45"/>
      <c r="E82" s="53"/>
      <c r="F82" s="22"/>
      <c r="G82" s="40"/>
      <c r="H82" s="11"/>
      <c r="I82" s="8"/>
      <c r="J82" s="8"/>
      <c r="K82" s="30"/>
      <c r="L82" s="12"/>
    </row>
    <row r="83" spans="1:12" ht="14.4" x14ac:dyDescent="0.25">
      <c r="A83" s="18" t="str">
        <f t="shared" si="2"/>
        <v>DA</v>
      </c>
      <c r="B83" s="4">
        <f t="shared" si="3"/>
        <v>80</v>
      </c>
      <c r="C83" s="41"/>
      <c r="D83" s="45"/>
      <c r="E83" s="53"/>
      <c r="F83" s="22"/>
      <c r="G83" s="40"/>
      <c r="H83" s="11"/>
      <c r="I83" s="8"/>
      <c r="J83" s="8"/>
      <c r="K83" s="30"/>
      <c r="L83" s="12"/>
    </row>
    <row r="84" spans="1:12" ht="14.4" x14ac:dyDescent="0.25">
      <c r="A84" s="18" t="str">
        <f t="shared" si="2"/>
        <v>DA</v>
      </c>
      <c r="B84" s="4">
        <f t="shared" si="3"/>
        <v>81</v>
      </c>
      <c r="C84" s="41"/>
      <c r="D84" s="45"/>
      <c r="E84" s="53"/>
      <c r="F84" s="43"/>
      <c r="G84" s="40"/>
      <c r="H84" s="11"/>
      <c r="I84" s="8"/>
      <c r="J84" s="8"/>
      <c r="K84" s="30"/>
      <c r="L84" s="12"/>
    </row>
    <row r="85" spans="1:12" ht="14.4" x14ac:dyDescent="0.25">
      <c r="A85" s="18" t="str">
        <f t="shared" si="2"/>
        <v>DA</v>
      </c>
      <c r="B85" s="4">
        <f t="shared" si="3"/>
        <v>82</v>
      </c>
      <c r="C85" s="41"/>
      <c r="D85" s="42"/>
      <c r="E85" s="58"/>
      <c r="F85" s="22"/>
      <c r="G85" s="40"/>
      <c r="H85" s="11"/>
      <c r="I85" s="8"/>
      <c r="J85" s="8"/>
      <c r="K85" s="30"/>
      <c r="L85" s="12"/>
    </row>
    <row r="86" spans="1:12" ht="14.4" x14ac:dyDescent="0.25">
      <c r="A86" s="18" t="str">
        <f t="shared" si="2"/>
        <v>DA</v>
      </c>
      <c r="B86" s="4">
        <f t="shared" si="3"/>
        <v>83</v>
      </c>
      <c r="C86" s="21"/>
      <c r="D86" s="42"/>
      <c r="E86" s="58"/>
      <c r="F86" s="22"/>
      <c r="G86" s="40"/>
      <c r="H86" s="11"/>
      <c r="I86" s="8"/>
      <c r="J86" s="8"/>
      <c r="K86" s="30"/>
      <c r="L86" s="12"/>
    </row>
    <row r="87" spans="1:12" ht="14.4" x14ac:dyDescent="0.25">
      <c r="A87" s="18" t="str">
        <f t="shared" si="2"/>
        <v>DA</v>
      </c>
      <c r="B87" s="4">
        <f t="shared" si="3"/>
        <v>84</v>
      </c>
      <c r="C87" s="21"/>
      <c r="D87" s="42"/>
      <c r="E87" s="58"/>
      <c r="F87" s="22"/>
      <c r="G87" s="40"/>
      <c r="H87" s="11"/>
      <c r="I87" s="8"/>
      <c r="J87" s="8"/>
      <c r="K87" s="30"/>
      <c r="L87" s="12"/>
    </row>
    <row r="88" spans="1:12" ht="14.4" x14ac:dyDescent="0.25">
      <c r="A88" s="18" t="str">
        <f t="shared" si="2"/>
        <v>DA</v>
      </c>
      <c r="B88" s="4">
        <f t="shared" si="3"/>
        <v>85</v>
      </c>
      <c r="C88" s="21"/>
      <c r="D88" s="42"/>
      <c r="E88" s="58"/>
      <c r="F88" s="22"/>
      <c r="G88" s="40"/>
      <c r="H88" s="11"/>
      <c r="I88" s="8"/>
      <c r="J88" s="8"/>
      <c r="K88" s="30"/>
      <c r="L88" s="12"/>
    </row>
    <row r="89" spans="1:12" ht="14.4" x14ac:dyDescent="0.25">
      <c r="A89" s="18" t="str">
        <f t="shared" si="2"/>
        <v>DA</v>
      </c>
      <c r="B89" s="4">
        <f t="shared" si="3"/>
        <v>86</v>
      </c>
      <c r="C89" s="21"/>
      <c r="D89" s="42"/>
      <c r="E89" s="58"/>
      <c r="F89" s="22"/>
      <c r="G89" s="40"/>
      <c r="H89" s="11"/>
      <c r="I89" s="8"/>
      <c r="J89" s="8"/>
      <c r="K89" s="30"/>
      <c r="L89" s="12"/>
    </row>
    <row r="90" spans="1:12" thickBot="1" x14ac:dyDescent="0.3">
      <c r="A90" s="19" t="str">
        <f t="shared" si="2"/>
        <v>DA</v>
      </c>
      <c r="B90" s="4">
        <f t="shared" si="3"/>
        <v>87</v>
      </c>
      <c r="C90" s="26"/>
      <c r="D90" s="51"/>
      <c r="E90" s="59"/>
      <c r="F90" s="29"/>
      <c r="G90" s="52"/>
      <c r="H90" s="13"/>
      <c r="I90" s="8"/>
      <c r="J90" s="8"/>
      <c r="K90" s="30"/>
      <c r="L90" s="14"/>
    </row>
  </sheetData>
  <sheetProtection algorithmName="SHA-512" hashValue="zvjo7JRUS5P1sy2MBVCpDdKya8SmU9FzTfSt6cOXk3foK3tC2HHoVMVu83rgVK/UvpmvUi3zVf5djddWCMzYIQ==" saltValue="picpBqZx1uY6kYhUYzpfnw==" spinCount="100000" sheet="1" objects="1" scenarios="1"/>
  <mergeCells count="3">
    <mergeCell ref="H1:K1"/>
    <mergeCell ref="L1:L2"/>
    <mergeCell ref="C13:G13"/>
  </mergeCells>
  <conditionalFormatting sqref="F3:F12">
    <cfRule type="cellIs" dxfId="10" priority="1" operator="equal">
      <formula>"O"</formula>
    </cfRule>
    <cfRule type="cellIs" dxfId="9" priority="2" operator="equal">
      <formula>"M"</formula>
    </cfRule>
    <cfRule type="cellIs" dxfId="8" priority="3" operator="equal">
      <formula>"SD"</formula>
    </cfRule>
  </conditionalFormatting>
  <conditionalFormatting sqref="F14:F90">
    <cfRule type="cellIs" dxfId="7" priority="16" operator="equal">
      <formula>"O"</formula>
    </cfRule>
    <cfRule type="cellIs" dxfId="6" priority="17" operator="equal">
      <formula>"M"</formula>
    </cfRule>
    <cfRule type="cellIs" dxfId="5" priority="18" operator="equal">
      <formula>"SD"</formula>
    </cfRule>
  </conditionalFormatting>
  <conditionalFormatting sqref="K3:K90">
    <cfRule type="expression" dxfId="4" priority="7">
      <formula>F3="M"</formula>
    </cfRule>
  </conditionalFormatting>
  <dataValidations count="2">
    <dataValidation type="custom" showErrorMessage="1" errorTitle="Only 1 Selection, 1 Character:" error="Please mark only one box per requirement with a single character. You may explain your selection using the Responder Comments box or the written proposal, as needed. " sqref="H14:K43 H4:K12 H3:K3" xr:uid="{B2C1A5FC-B4C6-4A0C-B4B5-C4304976FEB5}">
      <formula1>AND(COUNTA($H3:K3)&lt;2,LEN($H3:$K3)&lt;2)</formula1>
    </dataValidation>
    <dataValidation type="textLength" operator="lessThan" allowBlank="1" showInputMessage="1" showErrorMessage="1" errorTitle="Max 500 Characters: " error="Please shorten the comments or move the explanation to the written proposal. " sqref="L3:L90" xr:uid="{1917020E-2221-43E9-B724-A4717F7C1B4F}">
      <formula1>500</formula1>
    </dataValidation>
  </dataValidations>
  <pageMargins left="0.7" right="0.7" top="0.75" bottom="0.75" header="0.3" footer="0.3"/>
  <pageSetup scale="52" fitToHeight="0" orientation="landscape" r:id="rId1"/>
  <headerFooter>
    <oddFooter>&amp;LUDOT ATMS Software and ATMS Data Systems RFP&amp;RPage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CE49F-502E-4322-AE88-829AFA4346CA}">
  <sheetPr codeName="Sheet4">
    <pageSetUpPr fitToPage="1"/>
  </sheetPr>
  <dimension ref="A1:V97"/>
  <sheetViews>
    <sheetView showGridLines="0" workbookViewId="0">
      <pane ySplit="2" topLeftCell="A3" activePane="bottomLeft" state="frozen"/>
      <selection activeCell="C3" sqref="C3:G3"/>
      <selection pane="bottomLeft" activeCell="D14" sqref="D14"/>
    </sheetView>
  </sheetViews>
  <sheetFormatPr defaultColWidth="12.59765625" defaultRowHeight="15" customHeight="1" x14ac:dyDescent="0.25"/>
  <cols>
    <col min="1" max="1" width="9.69921875" bestFit="1" customWidth="1"/>
    <col min="2" max="2" width="5.3984375" customWidth="1"/>
    <col min="3" max="3" width="13.69921875" customWidth="1"/>
    <col min="4" max="4" width="36.09765625" customWidth="1"/>
    <col min="5" max="5" width="13.09765625" style="60" customWidth="1"/>
    <col min="6" max="6" width="13.09765625" customWidth="1"/>
    <col min="7" max="7" width="36.09765625" style="65" customWidth="1"/>
    <col min="8" max="11" width="12.8984375" customWidth="1"/>
    <col min="12" max="12" width="35.69921875" customWidth="1"/>
    <col min="13" max="22" width="8" customWidth="1"/>
  </cols>
  <sheetData>
    <row r="1" spans="1:22" ht="23.25" customHeight="1" thickBot="1" x14ac:dyDescent="0.35">
      <c r="A1" s="31" t="s">
        <v>112</v>
      </c>
      <c r="B1" s="32"/>
      <c r="C1" s="32"/>
      <c r="D1" s="32"/>
      <c r="E1" s="57"/>
      <c r="F1" s="32"/>
      <c r="G1" s="62"/>
      <c r="H1" s="118" t="s">
        <v>1</v>
      </c>
      <c r="I1" s="119"/>
      <c r="J1" s="119"/>
      <c r="K1" s="120"/>
      <c r="L1" s="121" t="s">
        <v>113</v>
      </c>
      <c r="M1" s="2"/>
      <c r="N1" s="2"/>
      <c r="O1" s="2"/>
      <c r="P1" s="2"/>
      <c r="Q1" s="2"/>
      <c r="R1" s="2"/>
      <c r="S1" s="2"/>
      <c r="T1" s="2"/>
      <c r="U1" s="2"/>
      <c r="V1" s="2"/>
    </row>
    <row r="2" spans="1:22" ht="58.2" thickBot="1" x14ac:dyDescent="0.35">
      <c r="A2" s="33" t="s">
        <v>3</v>
      </c>
      <c r="B2" s="34" t="s">
        <v>4</v>
      </c>
      <c r="C2" s="35" t="s">
        <v>5</v>
      </c>
      <c r="D2" s="36" t="s">
        <v>6</v>
      </c>
      <c r="E2" s="56" t="s">
        <v>7</v>
      </c>
      <c r="F2" s="38" t="s">
        <v>8</v>
      </c>
      <c r="G2" s="63" t="s">
        <v>9</v>
      </c>
      <c r="H2" s="54" t="s">
        <v>10</v>
      </c>
      <c r="I2" s="54" t="s">
        <v>114</v>
      </c>
      <c r="J2" s="54" t="s">
        <v>12</v>
      </c>
      <c r="K2" s="54" t="s">
        <v>13</v>
      </c>
      <c r="L2" s="122"/>
      <c r="M2" s="1"/>
      <c r="N2" s="1"/>
      <c r="O2" s="1"/>
      <c r="P2" s="1"/>
      <c r="Q2" s="1"/>
      <c r="R2" s="1"/>
      <c r="S2" s="1"/>
      <c r="T2" s="1"/>
      <c r="U2" s="1"/>
      <c r="V2" s="1"/>
    </row>
    <row r="3" spans="1:22" ht="39.6" x14ac:dyDescent="0.25">
      <c r="A3" s="49" t="str">
        <f>LEFT(A1,2)</f>
        <v>UI</v>
      </c>
      <c r="B3" s="3">
        <v>1</v>
      </c>
      <c r="C3" s="48" t="s">
        <v>61</v>
      </c>
      <c r="D3" s="42" t="s">
        <v>115</v>
      </c>
      <c r="E3" s="55" t="s">
        <v>17</v>
      </c>
      <c r="F3" s="44" t="s">
        <v>18</v>
      </c>
      <c r="G3" s="25"/>
      <c r="H3" s="113"/>
      <c r="I3" s="114"/>
      <c r="J3" s="114"/>
      <c r="K3" s="111"/>
      <c r="L3" s="101"/>
      <c r="M3" s="1"/>
      <c r="N3" s="1"/>
      <c r="O3" s="1"/>
      <c r="P3" s="1"/>
      <c r="Q3" s="1"/>
      <c r="R3" s="1"/>
      <c r="S3" s="1"/>
      <c r="T3" s="1"/>
      <c r="U3" s="1"/>
      <c r="V3" s="1"/>
    </row>
    <row r="4" spans="1:22" ht="79.2" x14ac:dyDescent="0.25">
      <c r="A4" s="18" t="str">
        <f>$A$3</f>
        <v>UI</v>
      </c>
      <c r="B4" s="4">
        <f>B3+1</f>
        <v>2</v>
      </c>
      <c r="C4" s="48" t="s">
        <v>61</v>
      </c>
      <c r="D4" s="42" t="s">
        <v>116</v>
      </c>
      <c r="E4" s="55" t="s">
        <v>17</v>
      </c>
      <c r="F4" s="44" t="s">
        <v>18</v>
      </c>
      <c r="G4" s="25" t="s">
        <v>117</v>
      </c>
      <c r="H4" s="113"/>
      <c r="I4" s="114"/>
      <c r="J4" s="114"/>
      <c r="K4" s="111"/>
      <c r="L4" s="101"/>
      <c r="M4" s="2"/>
      <c r="N4" s="2"/>
      <c r="O4" s="2"/>
      <c r="P4" s="2"/>
      <c r="Q4" s="2"/>
      <c r="R4" s="2"/>
      <c r="S4" s="2"/>
      <c r="T4" s="2"/>
      <c r="U4" s="2"/>
      <c r="V4" s="2"/>
    </row>
    <row r="5" spans="1:22" ht="52.8" x14ac:dyDescent="0.25">
      <c r="A5" s="18" t="str">
        <f t="shared" ref="A5:A68" si="0">$A$3</f>
        <v>UI</v>
      </c>
      <c r="B5" s="4">
        <f t="shared" ref="B5:B10" si="1">B4+1</f>
        <v>3</v>
      </c>
      <c r="C5" s="48" t="s">
        <v>61</v>
      </c>
      <c r="D5" s="42" t="s">
        <v>118</v>
      </c>
      <c r="E5" s="55" t="s">
        <v>17</v>
      </c>
      <c r="F5" s="44" t="s">
        <v>18</v>
      </c>
      <c r="G5" s="25"/>
      <c r="H5" s="113"/>
      <c r="I5" s="114"/>
      <c r="J5" s="114"/>
      <c r="K5" s="111"/>
      <c r="L5" s="101"/>
      <c r="M5" s="1"/>
      <c r="N5" s="1"/>
      <c r="O5" s="1"/>
      <c r="P5" s="1"/>
      <c r="Q5" s="1"/>
      <c r="R5" s="1"/>
      <c r="S5" s="1"/>
      <c r="T5" s="1"/>
      <c r="U5" s="1"/>
      <c r="V5" s="1"/>
    </row>
    <row r="6" spans="1:22" ht="52.8" x14ac:dyDescent="0.25">
      <c r="A6" s="18" t="str">
        <f t="shared" si="0"/>
        <v>UI</v>
      </c>
      <c r="B6" s="4">
        <f t="shared" si="1"/>
        <v>4</v>
      </c>
      <c r="C6" s="48" t="s">
        <v>61</v>
      </c>
      <c r="D6" s="42" t="s">
        <v>119</v>
      </c>
      <c r="E6" s="55" t="s">
        <v>17</v>
      </c>
      <c r="F6" s="44" t="s">
        <v>18</v>
      </c>
      <c r="G6" s="25"/>
      <c r="H6" s="113"/>
      <c r="I6" s="114"/>
      <c r="J6" s="114"/>
      <c r="K6" s="111"/>
      <c r="L6" s="101"/>
      <c r="M6" s="1"/>
      <c r="N6" s="1"/>
      <c r="O6" s="1"/>
      <c r="P6" s="1"/>
      <c r="Q6" s="1"/>
      <c r="R6" s="1"/>
      <c r="S6" s="1"/>
      <c r="T6" s="1"/>
      <c r="U6" s="1"/>
      <c r="V6" s="1"/>
    </row>
    <row r="7" spans="1:22" ht="39.6" x14ac:dyDescent="0.25">
      <c r="A7" s="18" t="str">
        <f t="shared" si="0"/>
        <v>UI</v>
      </c>
      <c r="B7" s="4">
        <f t="shared" si="1"/>
        <v>5</v>
      </c>
      <c r="C7" s="48" t="s">
        <v>61</v>
      </c>
      <c r="D7" s="42" t="s">
        <v>120</v>
      </c>
      <c r="E7" s="55" t="s">
        <v>17</v>
      </c>
      <c r="F7" s="44" t="s">
        <v>26</v>
      </c>
      <c r="G7" s="25" t="s">
        <v>121</v>
      </c>
      <c r="H7" s="113"/>
      <c r="I7" s="114"/>
      <c r="J7" s="114"/>
      <c r="K7" s="117"/>
      <c r="L7" s="101"/>
      <c r="M7" s="1"/>
      <c r="N7" s="1"/>
      <c r="O7" s="1"/>
      <c r="P7" s="1"/>
      <c r="Q7" s="1"/>
      <c r="R7" s="1"/>
      <c r="S7" s="1"/>
      <c r="T7" s="1"/>
      <c r="U7" s="1"/>
      <c r="V7" s="1"/>
    </row>
    <row r="8" spans="1:22" ht="53.4" thickBot="1" x14ac:dyDescent="0.3">
      <c r="A8" s="19" t="str">
        <f t="shared" si="0"/>
        <v>UI</v>
      </c>
      <c r="B8" s="69">
        <f t="shared" si="1"/>
        <v>6</v>
      </c>
      <c r="C8" s="70" t="s">
        <v>61</v>
      </c>
      <c r="D8" s="51" t="s">
        <v>122</v>
      </c>
      <c r="E8" s="59" t="s">
        <v>17</v>
      </c>
      <c r="F8" s="78" t="s">
        <v>26</v>
      </c>
      <c r="G8" s="64" t="s">
        <v>123</v>
      </c>
      <c r="H8" s="113"/>
      <c r="I8" s="114"/>
      <c r="J8" s="114"/>
      <c r="K8" s="117"/>
      <c r="L8" s="101"/>
      <c r="M8" s="1"/>
      <c r="N8" s="1"/>
      <c r="O8" s="1"/>
      <c r="P8" s="1"/>
      <c r="Q8" s="1"/>
      <c r="R8" s="1"/>
      <c r="S8" s="1"/>
      <c r="T8" s="1"/>
      <c r="U8" s="1"/>
      <c r="V8" s="1"/>
    </row>
    <row r="9" spans="1:22" ht="39.6" x14ac:dyDescent="0.25">
      <c r="A9" s="49" t="str">
        <f t="shared" si="0"/>
        <v>UI</v>
      </c>
      <c r="B9" s="3">
        <f t="shared" si="1"/>
        <v>7</v>
      </c>
      <c r="C9" s="48" t="s">
        <v>124</v>
      </c>
      <c r="D9" s="47" t="s">
        <v>125</v>
      </c>
      <c r="E9" s="55" t="s">
        <v>17</v>
      </c>
      <c r="F9" s="46" t="s">
        <v>18</v>
      </c>
      <c r="G9" s="67" t="s">
        <v>126</v>
      </c>
      <c r="H9" s="113"/>
      <c r="I9" s="114"/>
      <c r="J9" s="114"/>
      <c r="K9" s="111"/>
      <c r="L9" s="101"/>
      <c r="M9" s="1"/>
      <c r="N9" s="1"/>
      <c r="O9" s="1"/>
      <c r="P9" s="1"/>
      <c r="Q9" s="1"/>
      <c r="R9" s="1"/>
      <c r="S9" s="1"/>
      <c r="T9" s="1"/>
      <c r="U9" s="1"/>
      <c r="V9" s="1"/>
    </row>
    <row r="10" spans="1:22" ht="26.4" x14ac:dyDescent="0.25">
      <c r="A10" s="18" t="str">
        <f t="shared" si="0"/>
        <v>UI</v>
      </c>
      <c r="B10" s="4">
        <f t="shared" si="1"/>
        <v>8</v>
      </c>
      <c r="C10" s="48" t="s">
        <v>124</v>
      </c>
      <c r="D10" s="42" t="s">
        <v>127</v>
      </c>
      <c r="E10" s="55" t="s">
        <v>17</v>
      </c>
      <c r="F10" s="44" t="s">
        <v>18</v>
      </c>
      <c r="G10" s="25" t="s">
        <v>128</v>
      </c>
      <c r="H10" s="113"/>
      <c r="I10" s="114"/>
      <c r="J10" s="114"/>
      <c r="K10" s="111"/>
      <c r="L10" s="101"/>
      <c r="M10" s="2"/>
      <c r="N10" s="2"/>
      <c r="O10" s="2"/>
      <c r="P10" s="2"/>
      <c r="Q10" s="2"/>
      <c r="R10" s="2"/>
      <c r="S10" s="2"/>
      <c r="T10" s="2"/>
      <c r="U10" s="2"/>
      <c r="V10" s="2"/>
    </row>
    <row r="11" spans="1:22" ht="79.2" x14ac:dyDescent="0.25">
      <c r="A11" s="18" t="str">
        <f t="shared" si="0"/>
        <v>UI</v>
      </c>
      <c r="B11" s="4">
        <f t="shared" ref="B11:B68" si="2">B10+1</f>
        <v>9</v>
      </c>
      <c r="C11" s="48" t="s">
        <v>124</v>
      </c>
      <c r="D11" s="42" t="s">
        <v>129</v>
      </c>
      <c r="E11" s="55" t="s">
        <v>17</v>
      </c>
      <c r="F11" s="44" t="s">
        <v>18</v>
      </c>
      <c r="G11" s="25" t="s">
        <v>130</v>
      </c>
      <c r="H11" s="113"/>
      <c r="I11" s="114"/>
      <c r="J11" s="114"/>
      <c r="K11" s="111"/>
      <c r="L11" s="101"/>
      <c r="M11" s="2"/>
      <c r="N11" s="2"/>
      <c r="O11" s="2"/>
      <c r="P11" s="2"/>
      <c r="Q11" s="2"/>
      <c r="R11" s="2"/>
      <c r="S11" s="2"/>
      <c r="T11" s="2"/>
      <c r="U11" s="2"/>
      <c r="V11" s="2"/>
    </row>
    <row r="12" spans="1:22" ht="27" thickBot="1" x14ac:dyDescent="0.3">
      <c r="A12" s="19" t="str">
        <f t="shared" si="0"/>
        <v>UI</v>
      </c>
      <c r="B12" s="69">
        <f t="shared" si="2"/>
        <v>10</v>
      </c>
      <c r="C12" s="70" t="s">
        <v>124</v>
      </c>
      <c r="D12" s="51" t="s">
        <v>131</v>
      </c>
      <c r="E12" s="59" t="s">
        <v>17</v>
      </c>
      <c r="F12" s="78" t="s">
        <v>18</v>
      </c>
      <c r="G12" s="64"/>
      <c r="H12" s="113"/>
      <c r="I12" s="114"/>
      <c r="J12" s="114"/>
      <c r="K12" s="111"/>
      <c r="L12" s="101"/>
      <c r="M12" s="1"/>
      <c r="N12" s="1"/>
      <c r="O12" s="1"/>
      <c r="P12" s="1"/>
      <c r="Q12" s="1"/>
      <c r="R12" s="1"/>
      <c r="S12" s="1"/>
      <c r="T12" s="1"/>
      <c r="U12" s="1"/>
      <c r="V12" s="1"/>
    </row>
    <row r="13" spans="1:22" ht="52.8" x14ac:dyDescent="0.25">
      <c r="A13" s="49" t="str">
        <f t="shared" si="0"/>
        <v>UI</v>
      </c>
      <c r="B13" s="3">
        <f t="shared" si="2"/>
        <v>11</v>
      </c>
      <c r="C13" s="48" t="s">
        <v>132</v>
      </c>
      <c r="D13" s="47" t="s">
        <v>133</v>
      </c>
      <c r="E13" s="55" t="s">
        <v>32</v>
      </c>
      <c r="F13" s="46" t="s">
        <v>26</v>
      </c>
      <c r="G13" s="67" t="s">
        <v>134</v>
      </c>
      <c r="H13" s="113"/>
      <c r="I13" s="114"/>
      <c r="J13" s="114"/>
      <c r="K13" s="115"/>
      <c r="L13" s="101"/>
      <c r="M13" s="1"/>
      <c r="N13" s="1"/>
      <c r="O13" s="1"/>
      <c r="P13" s="1"/>
      <c r="Q13" s="1"/>
      <c r="R13" s="1"/>
      <c r="S13" s="1"/>
      <c r="T13" s="1"/>
      <c r="U13" s="1"/>
      <c r="V13" s="1"/>
    </row>
    <row r="14" spans="1:22" ht="40.200000000000003" thickBot="1" x14ac:dyDescent="0.3">
      <c r="A14" s="19" t="str">
        <f t="shared" si="0"/>
        <v>UI</v>
      </c>
      <c r="B14" s="69">
        <f t="shared" si="2"/>
        <v>12</v>
      </c>
      <c r="C14" s="70" t="s">
        <v>132</v>
      </c>
      <c r="D14" s="51" t="s">
        <v>135</v>
      </c>
      <c r="E14" s="59" t="s">
        <v>32</v>
      </c>
      <c r="F14" s="78" t="s">
        <v>26</v>
      </c>
      <c r="G14" s="64"/>
      <c r="H14" s="113"/>
      <c r="I14" s="114"/>
      <c r="J14" s="114"/>
      <c r="K14" s="115"/>
      <c r="L14" s="101"/>
      <c r="M14" s="1"/>
      <c r="N14" s="1"/>
      <c r="O14" s="1"/>
      <c r="P14" s="1"/>
      <c r="Q14" s="1"/>
      <c r="R14" s="1"/>
      <c r="S14" s="1"/>
      <c r="T14" s="1"/>
      <c r="U14" s="1"/>
      <c r="V14" s="1"/>
    </row>
    <row r="15" spans="1:22" ht="14.4" x14ac:dyDescent="0.25">
      <c r="A15" s="49" t="str">
        <f t="shared" si="0"/>
        <v>UI</v>
      </c>
      <c r="B15" s="3">
        <f t="shared" si="2"/>
        <v>13</v>
      </c>
      <c r="C15" s="48"/>
      <c r="D15" s="47"/>
      <c r="E15" s="55"/>
      <c r="F15" s="46"/>
      <c r="G15" s="67"/>
      <c r="H15" s="5"/>
      <c r="I15" s="6"/>
      <c r="J15" s="6"/>
      <c r="K15" s="30"/>
      <c r="L15" s="7"/>
      <c r="M15" s="1"/>
      <c r="N15" s="1"/>
      <c r="O15" s="1"/>
      <c r="P15" s="1"/>
      <c r="Q15" s="1"/>
      <c r="R15" s="1"/>
      <c r="S15" s="1"/>
      <c r="T15" s="1"/>
      <c r="U15" s="1"/>
      <c r="V15" s="1"/>
    </row>
    <row r="16" spans="1:22" ht="14.4" x14ac:dyDescent="0.25">
      <c r="A16" s="18" t="str">
        <f t="shared" si="0"/>
        <v>UI</v>
      </c>
      <c r="B16" s="4">
        <f t="shared" si="2"/>
        <v>14</v>
      </c>
      <c r="C16" s="41"/>
      <c r="D16" s="42"/>
      <c r="E16" s="55"/>
      <c r="F16" s="43"/>
      <c r="G16" s="25"/>
      <c r="H16" s="5"/>
      <c r="I16" s="6"/>
      <c r="J16" s="6"/>
      <c r="K16" s="30"/>
      <c r="L16" s="7"/>
      <c r="M16" s="1"/>
      <c r="N16" s="1"/>
      <c r="O16" s="1"/>
      <c r="P16" s="1"/>
      <c r="Q16" s="1"/>
      <c r="R16" s="1"/>
      <c r="S16" s="1"/>
      <c r="T16" s="1"/>
      <c r="U16" s="1"/>
      <c r="V16" s="1"/>
    </row>
    <row r="17" spans="1:12" ht="14.4" x14ac:dyDescent="0.25">
      <c r="A17" s="18" t="str">
        <f t="shared" si="0"/>
        <v>UI</v>
      </c>
      <c r="B17" s="4">
        <f t="shared" si="2"/>
        <v>15</v>
      </c>
      <c r="C17" s="41"/>
      <c r="D17" s="42"/>
      <c r="E17" s="55"/>
      <c r="F17" s="22"/>
      <c r="G17" s="25"/>
      <c r="H17" s="5"/>
      <c r="I17" s="6"/>
      <c r="J17" s="6"/>
      <c r="K17" s="30"/>
      <c r="L17" s="7"/>
    </row>
    <row r="18" spans="1:12" ht="14.4" x14ac:dyDescent="0.25">
      <c r="A18" s="18" t="str">
        <f t="shared" si="0"/>
        <v>UI</v>
      </c>
      <c r="B18" s="4">
        <f t="shared" si="2"/>
        <v>16</v>
      </c>
      <c r="C18" s="41"/>
      <c r="D18" s="42"/>
      <c r="E18" s="55"/>
      <c r="F18" s="22"/>
      <c r="G18" s="25"/>
      <c r="H18" s="9"/>
      <c r="I18" s="15"/>
      <c r="J18" s="15"/>
      <c r="K18" s="30"/>
      <c r="L18" s="10"/>
    </row>
    <row r="19" spans="1:12" ht="14.4" x14ac:dyDescent="0.25">
      <c r="A19" s="18" t="str">
        <f t="shared" si="0"/>
        <v>UI</v>
      </c>
      <c r="B19" s="4">
        <f t="shared" si="2"/>
        <v>17</v>
      </c>
      <c r="C19" s="41"/>
      <c r="D19" s="42"/>
      <c r="E19" s="55"/>
      <c r="F19" s="22"/>
      <c r="G19" s="25"/>
      <c r="H19" s="9"/>
      <c r="I19" s="15"/>
      <c r="J19" s="15"/>
      <c r="K19" s="30"/>
      <c r="L19" s="10"/>
    </row>
    <row r="20" spans="1:12" ht="14.4" x14ac:dyDescent="0.25">
      <c r="A20" s="18" t="str">
        <f t="shared" si="0"/>
        <v>UI</v>
      </c>
      <c r="B20" s="4">
        <f t="shared" si="2"/>
        <v>18</v>
      </c>
      <c r="C20" s="41"/>
      <c r="D20" s="42"/>
      <c r="E20" s="55"/>
      <c r="F20" s="43"/>
      <c r="G20" s="25"/>
      <c r="H20" s="9"/>
      <c r="I20" s="15"/>
      <c r="J20" s="15"/>
      <c r="K20" s="30"/>
      <c r="L20" s="10"/>
    </row>
    <row r="21" spans="1:12" ht="14.4" x14ac:dyDescent="0.25">
      <c r="A21" s="18" t="str">
        <f t="shared" si="0"/>
        <v>UI</v>
      </c>
      <c r="B21" s="4">
        <f t="shared" si="2"/>
        <v>19</v>
      </c>
      <c r="C21" s="21"/>
      <c r="D21" s="42"/>
      <c r="E21" s="55"/>
      <c r="F21" s="22"/>
      <c r="G21" s="25"/>
      <c r="H21" s="9"/>
      <c r="I21" s="15"/>
      <c r="J21" s="15"/>
      <c r="K21" s="30"/>
      <c r="L21" s="10"/>
    </row>
    <row r="22" spans="1:12" ht="14.4" x14ac:dyDescent="0.25">
      <c r="A22" s="18" t="str">
        <f t="shared" si="0"/>
        <v>UI</v>
      </c>
      <c r="B22" s="4">
        <f t="shared" si="2"/>
        <v>20</v>
      </c>
      <c r="C22" s="21"/>
      <c r="D22" s="42"/>
      <c r="E22" s="55"/>
      <c r="F22" s="43"/>
      <c r="G22" s="25"/>
      <c r="H22" s="11"/>
      <c r="I22" s="16"/>
      <c r="J22" s="16"/>
      <c r="K22" s="30"/>
      <c r="L22" s="12"/>
    </row>
    <row r="23" spans="1:12" ht="14.4" x14ac:dyDescent="0.25">
      <c r="A23" s="18" t="str">
        <f t="shared" si="0"/>
        <v>UI</v>
      </c>
      <c r="B23" s="4">
        <f t="shared" si="2"/>
        <v>21</v>
      </c>
      <c r="C23" s="41"/>
      <c r="D23" s="45"/>
      <c r="E23" s="55"/>
      <c r="F23" s="43"/>
      <c r="G23" s="25"/>
      <c r="H23" s="9"/>
      <c r="I23" s="15"/>
      <c r="J23" s="15"/>
      <c r="K23" s="30"/>
      <c r="L23" s="10"/>
    </row>
    <row r="24" spans="1:12" ht="14.4" x14ac:dyDescent="0.25">
      <c r="A24" s="18" t="str">
        <f t="shared" si="0"/>
        <v>UI</v>
      </c>
      <c r="B24" s="4">
        <f t="shared" si="2"/>
        <v>22</v>
      </c>
      <c r="C24" s="21"/>
      <c r="D24" s="42"/>
      <c r="E24" s="55"/>
      <c r="F24" s="22"/>
      <c r="G24" s="25"/>
      <c r="H24" s="9"/>
      <c r="I24" s="15"/>
      <c r="J24" s="15"/>
      <c r="K24" s="30"/>
      <c r="L24" s="10"/>
    </row>
    <row r="25" spans="1:12" ht="14.4" x14ac:dyDescent="0.25">
      <c r="A25" s="18" t="str">
        <f t="shared" si="0"/>
        <v>UI</v>
      </c>
      <c r="B25" s="4">
        <f t="shared" si="2"/>
        <v>23</v>
      </c>
      <c r="C25" s="41"/>
      <c r="D25" s="42"/>
      <c r="E25" s="55"/>
      <c r="F25" s="43"/>
      <c r="G25" s="25"/>
      <c r="H25" s="9"/>
      <c r="I25" s="15"/>
      <c r="J25" s="15"/>
      <c r="K25" s="30"/>
      <c r="L25" s="10"/>
    </row>
    <row r="26" spans="1:12" ht="14.4" x14ac:dyDescent="0.25">
      <c r="A26" s="18" t="str">
        <f t="shared" si="0"/>
        <v>UI</v>
      </c>
      <c r="B26" s="4">
        <f t="shared" si="2"/>
        <v>24</v>
      </c>
      <c r="C26" s="21"/>
      <c r="D26" s="42"/>
      <c r="E26" s="55"/>
      <c r="F26" s="22"/>
      <c r="G26" s="25"/>
      <c r="H26" s="9"/>
      <c r="I26" s="15"/>
      <c r="J26" s="15"/>
      <c r="K26" s="30"/>
      <c r="L26" s="10"/>
    </row>
    <row r="27" spans="1:12" ht="14.4" x14ac:dyDescent="0.25">
      <c r="A27" s="18" t="str">
        <f t="shared" si="0"/>
        <v>UI</v>
      </c>
      <c r="B27" s="4">
        <f t="shared" si="2"/>
        <v>25</v>
      </c>
      <c r="C27" s="41"/>
      <c r="D27" s="42"/>
      <c r="E27" s="55"/>
      <c r="F27" s="22"/>
      <c r="G27" s="25"/>
      <c r="H27" s="9"/>
      <c r="I27" s="15"/>
      <c r="J27" s="15"/>
      <c r="K27" s="30"/>
      <c r="L27" s="10"/>
    </row>
    <row r="28" spans="1:12" ht="14.4" x14ac:dyDescent="0.25">
      <c r="A28" s="18" t="str">
        <f t="shared" si="0"/>
        <v>UI</v>
      </c>
      <c r="B28" s="4">
        <f t="shared" si="2"/>
        <v>26</v>
      </c>
      <c r="C28" s="21"/>
      <c r="D28" s="42"/>
      <c r="E28" s="55"/>
      <c r="F28" s="43"/>
      <c r="G28" s="25"/>
      <c r="H28" s="11"/>
      <c r="I28" s="16"/>
      <c r="J28" s="16"/>
      <c r="K28" s="30"/>
      <c r="L28" s="12"/>
    </row>
    <row r="29" spans="1:12" ht="14.4" x14ac:dyDescent="0.25">
      <c r="A29" s="18" t="str">
        <f t="shared" si="0"/>
        <v>UI</v>
      </c>
      <c r="B29" s="4">
        <f t="shared" si="2"/>
        <v>27</v>
      </c>
      <c r="C29" s="41"/>
      <c r="D29" s="42"/>
      <c r="E29" s="55"/>
      <c r="F29" s="22"/>
      <c r="G29" s="25"/>
      <c r="H29" s="9"/>
      <c r="I29" s="15"/>
      <c r="J29" s="15"/>
      <c r="K29" s="30"/>
      <c r="L29" s="10"/>
    </row>
    <row r="30" spans="1:12" ht="14.4" x14ac:dyDescent="0.25">
      <c r="A30" s="18" t="str">
        <f t="shared" si="0"/>
        <v>UI</v>
      </c>
      <c r="B30" s="4">
        <f t="shared" si="2"/>
        <v>28</v>
      </c>
      <c r="C30" s="41"/>
      <c r="D30" s="42"/>
      <c r="E30" s="55"/>
      <c r="F30" s="22"/>
      <c r="G30" s="25"/>
      <c r="H30" s="9"/>
      <c r="I30" s="15"/>
      <c r="J30" s="15"/>
      <c r="K30" s="30"/>
      <c r="L30" s="10"/>
    </row>
    <row r="31" spans="1:12" ht="14.4" x14ac:dyDescent="0.25">
      <c r="A31" s="18" t="str">
        <f t="shared" si="0"/>
        <v>UI</v>
      </c>
      <c r="B31" s="4">
        <f t="shared" si="2"/>
        <v>29</v>
      </c>
      <c r="C31" s="41"/>
      <c r="D31" s="42"/>
      <c r="E31" s="55"/>
      <c r="F31" s="44"/>
      <c r="G31" s="25"/>
      <c r="H31" s="9"/>
      <c r="I31" s="15"/>
      <c r="J31" s="15"/>
      <c r="K31" s="30"/>
      <c r="L31" s="10"/>
    </row>
    <row r="32" spans="1:12" ht="14.4" x14ac:dyDescent="0.25">
      <c r="A32" s="18" t="str">
        <f t="shared" si="0"/>
        <v>UI</v>
      </c>
      <c r="B32" s="4">
        <f t="shared" si="2"/>
        <v>30</v>
      </c>
      <c r="C32" s="48"/>
      <c r="D32" s="42"/>
      <c r="E32" s="55"/>
      <c r="F32" s="20"/>
      <c r="G32" s="25"/>
      <c r="H32" s="9"/>
      <c r="I32" s="15"/>
      <c r="J32" s="15"/>
      <c r="K32" s="30"/>
      <c r="L32" s="10"/>
    </row>
    <row r="33" spans="1:12" ht="14.4" x14ac:dyDescent="0.25">
      <c r="A33" s="18" t="str">
        <f t="shared" si="0"/>
        <v>UI</v>
      </c>
      <c r="B33" s="4">
        <f t="shared" si="2"/>
        <v>31</v>
      </c>
      <c r="C33" s="41"/>
      <c r="D33" s="42"/>
      <c r="E33" s="58"/>
      <c r="F33" s="43"/>
      <c r="G33" s="25"/>
      <c r="H33" s="9"/>
      <c r="I33" s="15"/>
      <c r="J33" s="15"/>
      <c r="K33" s="30"/>
      <c r="L33" s="10"/>
    </row>
    <row r="34" spans="1:12" ht="14.4" x14ac:dyDescent="0.25">
      <c r="A34" s="18" t="str">
        <f t="shared" si="0"/>
        <v>UI</v>
      </c>
      <c r="B34" s="4">
        <f t="shared" si="2"/>
        <v>32</v>
      </c>
      <c r="C34" s="41"/>
      <c r="D34" s="42"/>
      <c r="E34" s="58"/>
      <c r="F34" s="43"/>
      <c r="G34" s="25"/>
      <c r="H34" s="9"/>
      <c r="I34" s="15"/>
      <c r="J34" s="15"/>
      <c r="K34" s="30"/>
      <c r="L34" s="10"/>
    </row>
    <row r="35" spans="1:12" ht="14.4" x14ac:dyDescent="0.25">
      <c r="A35" s="18" t="str">
        <f t="shared" si="0"/>
        <v>UI</v>
      </c>
      <c r="B35" s="4">
        <f t="shared" si="2"/>
        <v>33</v>
      </c>
      <c r="C35" s="41"/>
      <c r="D35" s="42"/>
      <c r="E35" s="58"/>
      <c r="F35" s="43"/>
      <c r="G35" s="25"/>
      <c r="H35" s="9"/>
      <c r="I35" s="15"/>
      <c r="J35" s="15"/>
      <c r="K35" s="30"/>
      <c r="L35" s="10"/>
    </row>
    <row r="36" spans="1:12" ht="14.4" x14ac:dyDescent="0.25">
      <c r="A36" s="18" t="str">
        <f t="shared" si="0"/>
        <v>UI</v>
      </c>
      <c r="B36" s="4">
        <f t="shared" si="2"/>
        <v>34</v>
      </c>
      <c r="C36" s="41"/>
      <c r="D36" s="42"/>
      <c r="E36" s="58"/>
      <c r="F36" s="43"/>
      <c r="G36" s="25"/>
      <c r="H36" s="9"/>
      <c r="I36" s="15"/>
      <c r="J36" s="15"/>
      <c r="K36" s="30"/>
      <c r="L36" s="10"/>
    </row>
    <row r="37" spans="1:12" ht="14.4" x14ac:dyDescent="0.25">
      <c r="A37" s="18" t="str">
        <f t="shared" si="0"/>
        <v>UI</v>
      </c>
      <c r="B37" s="4">
        <f t="shared" si="2"/>
        <v>35</v>
      </c>
      <c r="C37" s="41"/>
      <c r="D37" s="42"/>
      <c r="E37" s="58"/>
      <c r="F37" s="22"/>
      <c r="G37" s="25"/>
      <c r="H37" s="9"/>
      <c r="I37" s="15"/>
      <c r="J37" s="15"/>
      <c r="K37" s="30"/>
      <c r="L37" s="10"/>
    </row>
    <row r="38" spans="1:12" ht="14.4" x14ac:dyDescent="0.25">
      <c r="A38" s="18" t="str">
        <f t="shared" si="0"/>
        <v>UI</v>
      </c>
      <c r="B38" s="4">
        <f t="shared" si="2"/>
        <v>36</v>
      </c>
      <c r="C38" s="41"/>
      <c r="D38" s="42"/>
      <c r="E38" s="58"/>
      <c r="F38" s="22"/>
      <c r="G38" s="25"/>
      <c r="H38" s="9"/>
      <c r="I38" s="15"/>
      <c r="J38" s="15"/>
      <c r="K38" s="30"/>
      <c r="L38" s="10"/>
    </row>
    <row r="39" spans="1:12" ht="14.4" x14ac:dyDescent="0.25">
      <c r="A39" s="18" t="str">
        <f t="shared" si="0"/>
        <v>UI</v>
      </c>
      <c r="B39" s="4">
        <f t="shared" si="2"/>
        <v>37</v>
      </c>
      <c r="C39" s="41"/>
      <c r="D39" s="42"/>
      <c r="E39" s="58"/>
      <c r="F39" s="22"/>
      <c r="G39" s="25"/>
      <c r="H39" s="9"/>
      <c r="I39" s="15"/>
      <c r="J39" s="15"/>
      <c r="K39" s="30"/>
      <c r="L39" s="10"/>
    </row>
    <row r="40" spans="1:12" ht="14.4" x14ac:dyDescent="0.25">
      <c r="A40" s="18" t="str">
        <f t="shared" si="0"/>
        <v>UI</v>
      </c>
      <c r="B40" s="4">
        <f t="shared" si="2"/>
        <v>38</v>
      </c>
      <c r="C40" s="41"/>
      <c r="D40" s="42"/>
      <c r="E40" s="58"/>
      <c r="F40" s="22"/>
      <c r="G40" s="25"/>
      <c r="H40" s="11"/>
      <c r="I40" s="16"/>
      <c r="J40" s="16"/>
      <c r="K40" s="30"/>
      <c r="L40" s="12"/>
    </row>
    <row r="41" spans="1:12" ht="14.4" x14ac:dyDescent="0.25">
      <c r="A41" s="18" t="str">
        <f t="shared" si="0"/>
        <v>UI</v>
      </c>
      <c r="B41" s="4">
        <f t="shared" si="2"/>
        <v>39</v>
      </c>
      <c r="C41" s="41"/>
      <c r="D41" s="42"/>
      <c r="E41" s="58"/>
      <c r="F41" s="22"/>
      <c r="G41" s="25"/>
      <c r="H41" s="11"/>
      <c r="I41" s="16"/>
      <c r="J41" s="16"/>
      <c r="K41" s="30"/>
      <c r="L41" s="12"/>
    </row>
    <row r="42" spans="1:12" ht="14.4" x14ac:dyDescent="0.25">
      <c r="A42" s="18" t="str">
        <f t="shared" si="0"/>
        <v>UI</v>
      </c>
      <c r="B42" s="4">
        <f t="shared" si="2"/>
        <v>40</v>
      </c>
      <c r="C42" s="41"/>
      <c r="D42" s="42"/>
      <c r="E42" s="58"/>
      <c r="F42" s="22"/>
      <c r="G42" s="25"/>
      <c r="H42" s="11"/>
      <c r="I42" s="16"/>
      <c r="J42" s="16"/>
      <c r="K42" s="30"/>
      <c r="L42" s="12"/>
    </row>
    <row r="43" spans="1:12" ht="14.4" x14ac:dyDescent="0.25">
      <c r="A43" s="18" t="str">
        <f t="shared" si="0"/>
        <v>UI</v>
      </c>
      <c r="B43" s="4">
        <f t="shared" si="2"/>
        <v>41</v>
      </c>
      <c r="C43" s="41"/>
      <c r="D43" s="42"/>
      <c r="E43" s="58"/>
      <c r="F43" s="22"/>
      <c r="G43" s="25"/>
      <c r="H43" s="11"/>
      <c r="I43" s="16"/>
      <c r="J43" s="16"/>
      <c r="K43" s="30"/>
      <c r="L43" s="12"/>
    </row>
    <row r="44" spans="1:12" ht="14.4" x14ac:dyDescent="0.25">
      <c r="A44" s="18" t="str">
        <f t="shared" si="0"/>
        <v>UI</v>
      </c>
      <c r="B44" s="4">
        <f t="shared" si="2"/>
        <v>42</v>
      </c>
      <c r="C44" s="41"/>
      <c r="D44" s="42"/>
      <c r="E44" s="58"/>
      <c r="F44" s="22"/>
      <c r="G44" s="25"/>
      <c r="H44" s="11"/>
      <c r="I44" s="16"/>
      <c r="J44" s="16"/>
      <c r="K44" s="30"/>
      <c r="L44" s="12"/>
    </row>
    <row r="45" spans="1:12" ht="14.4" x14ac:dyDescent="0.25">
      <c r="A45" s="18" t="str">
        <f t="shared" si="0"/>
        <v>UI</v>
      </c>
      <c r="B45" s="4">
        <f t="shared" si="2"/>
        <v>43</v>
      </c>
      <c r="C45" s="41"/>
      <c r="D45" s="42"/>
      <c r="E45" s="58"/>
      <c r="F45" s="22"/>
      <c r="G45" s="25"/>
      <c r="H45" s="11"/>
      <c r="I45" s="16"/>
      <c r="J45" s="16"/>
      <c r="K45" s="30"/>
      <c r="L45" s="12"/>
    </row>
    <row r="46" spans="1:12" ht="14.4" x14ac:dyDescent="0.25">
      <c r="A46" s="18" t="str">
        <f t="shared" si="0"/>
        <v>UI</v>
      </c>
      <c r="B46" s="4">
        <f t="shared" si="2"/>
        <v>44</v>
      </c>
      <c r="C46" s="41"/>
      <c r="D46" s="42"/>
      <c r="E46" s="58"/>
      <c r="F46" s="22"/>
      <c r="G46" s="25"/>
      <c r="H46" s="11"/>
      <c r="I46" s="16"/>
      <c r="J46" s="16"/>
      <c r="K46" s="30"/>
      <c r="L46" s="12"/>
    </row>
    <row r="47" spans="1:12" ht="14.4" x14ac:dyDescent="0.25">
      <c r="A47" s="18" t="str">
        <f t="shared" si="0"/>
        <v>UI</v>
      </c>
      <c r="B47" s="4">
        <f t="shared" si="2"/>
        <v>45</v>
      </c>
      <c r="C47" s="41"/>
      <c r="D47" s="42"/>
      <c r="E47" s="58"/>
      <c r="F47" s="22"/>
      <c r="G47" s="25"/>
      <c r="H47" s="11"/>
      <c r="I47" s="16"/>
      <c r="J47" s="16"/>
      <c r="K47" s="30"/>
      <c r="L47" s="12"/>
    </row>
    <row r="48" spans="1:12" ht="14.4" x14ac:dyDescent="0.25">
      <c r="A48" s="18" t="str">
        <f t="shared" si="0"/>
        <v>UI</v>
      </c>
      <c r="B48" s="4">
        <f t="shared" si="2"/>
        <v>46</v>
      </c>
      <c r="C48" s="41"/>
      <c r="D48" s="42"/>
      <c r="E48" s="58"/>
      <c r="F48" s="43"/>
      <c r="G48" s="25"/>
      <c r="H48" s="11"/>
      <c r="I48" s="16"/>
      <c r="J48" s="16"/>
      <c r="K48" s="30"/>
      <c r="L48" s="12"/>
    </row>
    <row r="49" spans="1:12" ht="14.4" x14ac:dyDescent="0.25">
      <c r="A49" s="18" t="str">
        <f t="shared" si="0"/>
        <v>UI</v>
      </c>
      <c r="B49" s="4">
        <f t="shared" si="2"/>
        <v>47</v>
      </c>
      <c r="C49" s="41"/>
      <c r="D49" s="42"/>
      <c r="E49" s="58"/>
      <c r="F49" s="43"/>
      <c r="G49" s="25"/>
      <c r="H49" s="11"/>
      <c r="I49" s="16"/>
      <c r="J49" s="16"/>
      <c r="K49" s="30"/>
      <c r="L49" s="12"/>
    </row>
    <row r="50" spans="1:12" ht="14.4" x14ac:dyDescent="0.25">
      <c r="A50" s="18" t="str">
        <f t="shared" si="0"/>
        <v>UI</v>
      </c>
      <c r="B50" s="4">
        <f t="shared" si="2"/>
        <v>48</v>
      </c>
      <c r="C50" s="41"/>
      <c r="D50" s="42"/>
      <c r="E50" s="58"/>
      <c r="F50" s="43"/>
      <c r="G50" s="25"/>
      <c r="H50" s="11"/>
      <c r="I50" s="16"/>
      <c r="J50" s="16"/>
      <c r="K50" s="30"/>
      <c r="L50" s="12"/>
    </row>
    <row r="51" spans="1:12" ht="14.4" x14ac:dyDescent="0.25">
      <c r="A51" s="18" t="str">
        <f t="shared" si="0"/>
        <v>UI</v>
      </c>
      <c r="B51" s="4">
        <f t="shared" si="2"/>
        <v>49</v>
      </c>
      <c r="C51" s="41"/>
      <c r="D51" s="42"/>
      <c r="E51" s="58"/>
      <c r="F51" s="22"/>
      <c r="G51" s="25"/>
      <c r="H51" s="11"/>
      <c r="I51" s="16"/>
      <c r="J51" s="16"/>
      <c r="K51" s="30"/>
      <c r="L51" s="12"/>
    </row>
    <row r="52" spans="1:12" ht="14.4" x14ac:dyDescent="0.25">
      <c r="A52" s="18" t="str">
        <f t="shared" si="0"/>
        <v>UI</v>
      </c>
      <c r="B52" s="4">
        <f t="shared" si="2"/>
        <v>50</v>
      </c>
      <c r="C52" s="41"/>
      <c r="D52" s="42"/>
      <c r="E52" s="58"/>
      <c r="F52" s="22"/>
      <c r="G52" s="25"/>
      <c r="H52" s="11"/>
      <c r="I52" s="16"/>
      <c r="J52" s="16"/>
      <c r="K52" s="30"/>
      <c r="L52" s="12"/>
    </row>
    <row r="53" spans="1:12" ht="14.4" x14ac:dyDescent="0.25">
      <c r="A53" s="18" t="str">
        <f t="shared" si="0"/>
        <v>UI</v>
      </c>
      <c r="B53" s="4">
        <f t="shared" si="2"/>
        <v>51</v>
      </c>
      <c r="C53" s="41"/>
      <c r="D53" s="42"/>
      <c r="E53" s="58"/>
      <c r="F53" s="22"/>
      <c r="G53" s="25"/>
      <c r="H53" s="11"/>
      <c r="I53" s="16"/>
      <c r="J53" s="16"/>
      <c r="K53" s="30"/>
      <c r="L53" s="12"/>
    </row>
    <row r="54" spans="1:12" ht="14.4" x14ac:dyDescent="0.25">
      <c r="A54" s="18" t="str">
        <f t="shared" si="0"/>
        <v>UI</v>
      </c>
      <c r="B54" s="4">
        <f t="shared" si="2"/>
        <v>52</v>
      </c>
      <c r="C54" s="41"/>
      <c r="D54" s="42"/>
      <c r="E54" s="58"/>
      <c r="F54" s="22"/>
      <c r="G54" s="25"/>
      <c r="H54" s="11"/>
      <c r="I54" s="16"/>
      <c r="J54" s="16"/>
      <c r="K54" s="30"/>
      <c r="L54" s="12"/>
    </row>
    <row r="55" spans="1:12" ht="14.4" x14ac:dyDescent="0.25">
      <c r="A55" s="18" t="str">
        <f t="shared" si="0"/>
        <v>UI</v>
      </c>
      <c r="B55" s="4">
        <f t="shared" si="2"/>
        <v>53</v>
      </c>
      <c r="C55" s="41"/>
      <c r="D55" s="42"/>
      <c r="E55" s="58"/>
      <c r="F55" s="43"/>
      <c r="G55" s="25"/>
      <c r="H55" s="11"/>
      <c r="I55" s="16"/>
      <c r="J55" s="16"/>
      <c r="K55" s="30"/>
      <c r="L55" s="12"/>
    </row>
    <row r="56" spans="1:12" ht="14.4" x14ac:dyDescent="0.25">
      <c r="A56" s="18" t="str">
        <f t="shared" si="0"/>
        <v>UI</v>
      </c>
      <c r="B56" s="4">
        <f t="shared" si="2"/>
        <v>54</v>
      </c>
      <c r="C56" s="41"/>
      <c r="D56" s="42"/>
      <c r="E56" s="58"/>
      <c r="F56" s="22"/>
      <c r="G56" s="25"/>
      <c r="H56" s="9"/>
      <c r="I56" s="15"/>
      <c r="J56" s="15"/>
      <c r="K56" s="30"/>
      <c r="L56" s="10"/>
    </row>
    <row r="57" spans="1:12" ht="14.4" x14ac:dyDescent="0.25">
      <c r="A57" s="18" t="str">
        <f t="shared" si="0"/>
        <v>UI</v>
      </c>
      <c r="B57" s="4">
        <f t="shared" si="2"/>
        <v>55</v>
      </c>
      <c r="C57" s="41"/>
      <c r="D57" s="42"/>
      <c r="E57" s="58"/>
      <c r="F57" s="22"/>
      <c r="G57" s="25"/>
      <c r="H57" s="9"/>
      <c r="I57" s="15"/>
      <c r="J57" s="15"/>
      <c r="K57" s="30"/>
      <c r="L57" s="10"/>
    </row>
    <row r="58" spans="1:12" ht="14.4" x14ac:dyDescent="0.25">
      <c r="A58" s="18" t="str">
        <f t="shared" si="0"/>
        <v>UI</v>
      </c>
      <c r="B58" s="4">
        <f t="shared" si="2"/>
        <v>56</v>
      </c>
      <c r="C58" s="41"/>
      <c r="D58" s="42"/>
      <c r="E58" s="58"/>
      <c r="F58" s="22"/>
      <c r="G58" s="25"/>
      <c r="H58" s="11"/>
      <c r="I58" s="16"/>
      <c r="J58" s="16"/>
      <c r="K58" s="30"/>
      <c r="L58" s="12"/>
    </row>
    <row r="59" spans="1:12" ht="14.4" x14ac:dyDescent="0.25">
      <c r="A59" s="18" t="str">
        <f t="shared" si="0"/>
        <v>UI</v>
      </c>
      <c r="B59" s="4">
        <f t="shared" si="2"/>
        <v>57</v>
      </c>
      <c r="C59" s="41"/>
      <c r="D59" s="42"/>
      <c r="E59" s="58"/>
      <c r="F59" s="22"/>
      <c r="G59" s="25"/>
      <c r="H59" s="11"/>
      <c r="I59" s="16"/>
      <c r="J59" s="16"/>
      <c r="K59" s="30"/>
      <c r="L59" s="12"/>
    </row>
    <row r="60" spans="1:12" ht="14.4" x14ac:dyDescent="0.25">
      <c r="A60" s="18" t="str">
        <f t="shared" si="0"/>
        <v>UI</v>
      </c>
      <c r="B60" s="4">
        <f t="shared" si="2"/>
        <v>58</v>
      </c>
      <c r="C60" s="41"/>
      <c r="D60" s="45"/>
      <c r="E60" s="53"/>
      <c r="F60" s="43"/>
      <c r="G60" s="25"/>
      <c r="H60" s="11"/>
      <c r="I60" s="16"/>
      <c r="J60" s="16"/>
      <c r="K60" s="30"/>
      <c r="L60" s="12"/>
    </row>
    <row r="61" spans="1:12" ht="14.4" x14ac:dyDescent="0.25">
      <c r="A61" s="18" t="str">
        <f t="shared" si="0"/>
        <v>UI</v>
      </c>
      <c r="B61" s="4">
        <f t="shared" si="2"/>
        <v>59</v>
      </c>
      <c r="C61" s="41"/>
      <c r="D61" s="42"/>
      <c r="E61" s="58"/>
      <c r="F61" s="43"/>
      <c r="G61" s="25"/>
      <c r="H61" s="11"/>
      <c r="I61" s="16"/>
      <c r="J61" s="16"/>
      <c r="K61" s="30"/>
      <c r="L61" s="12"/>
    </row>
    <row r="62" spans="1:12" ht="14.4" x14ac:dyDescent="0.25">
      <c r="A62" s="18" t="str">
        <f t="shared" si="0"/>
        <v>UI</v>
      </c>
      <c r="B62" s="4">
        <f t="shared" si="2"/>
        <v>60</v>
      </c>
      <c r="C62" s="41"/>
      <c r="D62" s="42"/>
      <c r="E62" s="58"/>
      <c r="F62" s="43"/>
      <c r="G62" s="25"/>
      <c r="H62" s="11"/>
      <c r="I62" s="16"/>
      <c r="J62" s="16"/>
      <c r="K62" s="30"/>
      <c r="L62" s="12"/>
    </row>
    <row r="63" spans="1:12" ht="14.4" x14ac:dyDescent="0.25">
      <c r="A63" s="18" t="str">
        <f t="shared" si="0"/>
        <v>UI</v>
      </c>
      <c r="B63" s="4">
        <f t="shared" si="2"/>
        <v>61</v>
      </c>
      <c r="C63" s="41"/>
      <c r="D63" s="45"/>
      <c r="E63" s="53"/>
      <c r="F63" s="43"/>
      <c r="G63" s="25"/>
      <c r="H63" s="11"/>
      <c r="I63" s="16"/>
      <c r="J63" s="16"/>
      <c r="K63" s="30"/>
      <c r="L63" s="12"/>
    </row>
    <row r="64" spans="1:12" ht="14.4" x14ac:dyDescent="0.25">
      <c r="A64" s="18" t="str">
        <f t="shared" si="0"/>
        <v>UI</v>
      </c>
      <c r="B64" s="4">
        <f t="shared" si="2"/>
        <v>62</v>
      </c>
      <c r="C64" s="41"/>
      <c r="D64" s="45"/>
      <c r="E64" s="53"/>
      <c r="F64" s="43"/>
      <c r="G64" s="25"/>
      <c r="H64" s="11"/>
      <c r="I64" s="16"/>
      <c r="J64" s="16"/>
      <c r="K64" s="30"/>
      <c r="L64" s="12"/>
    </row>
    <row r="65" spans="1:12" ht="14.4" x14ac:dyDescent="0.25">
      <c r="A65" s="18" t="str">
        <f t="shared" si="0"/>
        <v>UI</v>
      </c>
      <c r="B65" s="4">
        <f t="shared" si="2"/>
        <v>63</v>
      </c>
      <c r="C65" s="41"/>
      <c r="D65" s="42"/>
      <c r="E65" s="58"/>
      <c r="F65" s="43"/>
      <c r="G65" s="25"/>
      <c r="H65" s="11"/>
      <c r="I65" s="16"/>
      <c r="J65" s="16"/>
      <c r="K65" s="30"/>
      <c r="L65" s="12"/>
    </row>
    <row r="66" spans="1:12" ht="14.4" x14ac:dyDescent="0.25">
      <c r="A66" s="18" t="str">
        <f t="shared" si="0"/>
        <v>UI</v>
      </c>
      <c r="B66" s="4">
        <f t="shared" si="2"/>
        <v>64</v>
      </c>
      <c r="C66" s="41"/>
      <c r="D66" s="45"/>
      <c r="E66" s="53"/>
      <c r="F66" s="43"/>
      <c r="G66" s="25"/>
      <c r="H66" s="11"/>
      <c r="I66" s="16"/>
      <c r="J66" s="16"/>
      <c r="K66" s="30"/>
      <c r="L66" s="12"/>
    </row>
    <row r="67" spans="1:12" ht="14.4" x14ac:dyDescent="0.25">
      <c r="A67" s="18" t="str">
        <f t="shared" si="0"/>
        <v>UI</v>
      </c>
      <c r="B67" s="4">
        <f t="shared" si="2"/>
        <v>65</v>
      </c>
      <c r="C67" s="41"/>
      <c r="D67" s="42"/>
      <c r="E67" s="58"/>
      <c r="F67" s="43"/>
      <c r="G67" s="25"/>
      <c r="H67" s="11"/>
      <c r="I67" s="16"/>
      <c r="J67" s="16"/>
      <c r="K67" s="30"/>
      <c r="L67" s="12"/>
    </row>
    <row r="68" spans="1:12" ht="14.4" x14ac:dyDescent="0.25">
      <c r="A68" s="18" t="str">
        <f t="shared" si="0"/>
        <v>UI</v>
      </c>
      <c r="B68" s="4">
        <f t="shared" si="2"/>
        <v>66</v>
      </c>
      <c r="C68" s="41"/>
      <c r="D68" s="42"/>
      <c r="E68" s="58"/>
      <c r="F68" s="43"/>
      <c r="G68" s="25"/>
      <c r="H68" s="11"/>
      <c r="I68" s="16"/>
      <c r="J68" s="16"/>
      <c r="K68" s="30"/>
      <c r="L68" s="12"/>
    </row>
    <row r="69" spans="1:12" ht="14.4" x14ac:dyDescent="0.25">
      <c r="A69" s="18" t="str">
        <f t="shared" ref="A69:A97" si="3">$A$3</f>
        <v>UI</v>
      </c>
      <c r="B69" s="4">
        <f t="shared" ref="B69:B97" si="4">B68+1</f>
        <v>67</v>
      </c>
      <c r="C69" s="41"/>
      <c r="D69" s="42"/>
      <c r="E69" s="58"/>
      <c r="F69" s="22"/>
      <c r="G69" s="25"/>
      <c r="H69" s="11"/>
      <c r="I69" s="16"/>
      <c r="J69" s="16"/>
      <c r="K69" s="30"/>
      <c r="L69" s="12"/>
    </row>
    <row r="70" spans="1:12" ht="14.4" x14ac:dyDescent="0.25">
      <c r="A70" s="18" t="str">
        <f t="shared" si="3"/>
        <v>UI</v>
      </c>
      <c r="B70" s="4">
        <f t="shared" si="4"/>
        <v>68</v>
      </c>
      <c r="C70" s="41"/>
      <c r="D70" s="42"/>
      <c r="E70" s="58"/>
      <c r="F70" s="43"/>
      <c r="G70" s="25"/>
      <c r="H70" s="11"/>
      <c r="I70" s="16"/>
      <c r="J70" s="16"/>
      <c r="K70" s="30"/>
      <c r="L70" s="12"/>
    </row>
    <row r="71" spans="1:12" ht="14.4" x14ac:dyDescent="0.25">
      <c r="A71" s="18" t="str">
        <f t="shared" si="3"/>
        <v>UI</v>
      </c>
      <c r="B71" s="4">
        <f t="shared" si="4"/>
        <v>69</v>
      </c>
      <c r="C71" s="41"/>
      <c r="D71" s="42"/>
      <c r="E71" s="58"/>
      <c r="F71" s="22"/>
      <c r="G71" s="25"/>
      <c r="H71" s="11"/>
      <c r="I71" s="16"/>
      <c r="J71" s="16"/>
      <c r="K71" s="30"/>
      <c r="L71" s="12"/>
    </row>
    <row r="72" spans="1:12" ht="14.4" x14ac:dyDescent="0.25">
      <c r="A72" s="18" t="str">
        <f t="shared" si="3"/>
        <v>UI</v>
      </c>
      <c r="B72" s="4">
        <f t="shared" si="4"/>
        <v>70</v>
      </c>
      <c r="C72" s="41"/>
      <c r="D72" s="42"/>
      <c r="E72" s="58"/>
      <c r="F72" s="22"/>
      <c r="G72" s="25"/>
      <c r="H72" s="11"/>
      <c r="I72" s="16"/>
      <c r="J72" s="16"/>
      <c r="K72" s="30"/>
      <c r="L72" s="12"/>
    </row>
    <row r="73" spans="1:12" ht="14.4" x14ac:dyDescent="0.25">
      <c r="A73" s="18" t="str">
        <f t="shared" si="3"/>
        <v>UI</v>
      </c>
      <c r="B73" s="4">
        <f t="shared" si="4"/>
        <v>71</v>
      </c>
      <c r="C73" s="41"/>
      <c r="D73" s="42"/>
      <c r="E73" s="58"/>
      <c r="F73" s="43"/>
      <c r="G73" s="25"/>
      <c r="H73" s="11"/>
      <c r="I73" s="16"/>
      <c r="J73" s="16"/>
      <c r="K73" s="30"/>
      <c r="L73" s="12"/>
    </row>
    <row r="74" spans="1:12" ht="14.4" x14ac:dyDescent="0.25">
      <c r="A74" s="18" t="str">
        <f t="shared" si="3"/>
        <v>UI</v>
      </c>
      <c r="B74" s="4">
        <f t="shared" si="4"/>
        <v>72</v>
      </c>
      <c r="C74" s="41"/>
      <c r="D74" s="45"/>
      <c r="E74" s="53"/>
      <c r="F74" s="22"/>
      <c r="G74" s="25"/>
      <c r="H74" s="11"/>
      <c r="I74" s="8"/>
      <c r="J74" s="8"/>
      <c r="K74" s="30"/>
      <c r="L74" s="12"/>
    </row>
    <row r="75" spans="1:12" ht="14.4" x14ac:dyDescent="0.25">
      <c r="A75" s="18" t="str">
        <f t="shared" si="3"/>
        <v>UI</v>
      </c>
      <c r="B75" s="4">
        <f t="shared" si="4"/>
        <v>73</v>
      </c>
      <c r="C75" s="41"/>
      <c r="D75" s="42"/>
      <c r="E75" s="58"/>
      <c r="F75" s="22"/>
      <c r="G75" s="25"/>
      <c r="H75" s="11"/>
      <c r="I75" s="8"/>
      <c r="J75" s="8"/>
      <c r="K75" s="30"/>
      <c r="L75" s="12"/>
    </row>
    <row r="76" spans="1:12" ht="14.4" x14ac:dyDescent="0.25">
      <c r="A76" s="18" t="str">
        <f t="shared" si="3"/>
        <v>UI</v>
      </c>
      <c r="B76" s="4">
        <f t="shared" si="4"/>
        <v>74</v>
      </c>
      <c r="C76" s="41"/>
      <c r="D76" s="42"/>
      <c r="E76" s="58"/>
      <c r="F76" s="22"/>
      <c r="G76" s="25"/>
      <c r="H76" s="11"/>
      <c r="I76" s="8"/>
      <c r="J76" s="8"/>
      <c r="K76" s="30"/>
      <c r="L76" s="12"/>
    </row>
    <row r="77" spans="1:12" ht="14.4" x14ac:dyDescent="0.25">
      <c r="A77" s="18" t="str">
        <f t="shared" si="3"/>
        <v>UI</v>
      </c>
      <c r="B77" s="4">
        <f t="shared" si="4"/>
        <v>75</v>
      </c>
      <c r="C77" s="41"/>
      <c r="D77" s="42"/>
      <c r="E77" s="58"/>
      <c r="F77" s="43"/>
      <c r="G77" s="25"/>
      <c r="H77" s="11"/>
      <c r="I77" s="8"/>
      <c r="J77" s="8"/>
      <c r="K77" s="30"/>
      <c r="L77" s="12"/>
    </row>
    <row r="78" spans="1:12" ht="14.4" x14ac:dyDescent="0.25">
      <c r="A78" s="18" t="str">
        <f t="shared" si="3"/>
        <v>UI</v>
      </c>
      <c r="B78" s="4">
        <f t="shared" si="4"/>
        <v>76</v>
      </c>
      <c r="C78" s="41"/>
      <c r="D78" s="42"/>
      <c r="E78" s="58"/>
      <c r="F78" s="22"/>
      <c r="G78" s="25"/>
      <c r="H78" s="11"/>
      <c r="I78" s="8"/>
      <c r="J78" s="8"/>
      <c r="K78" s="30"/>
      <c r="L78" s="12"/>
    </row>
    <row r="79" spans="1:12" ht="14.4" x14ac:dyDescent="0.25">
      <c r="A79" s="18" t="str">
        <f t="shared" si="3"/>
        <v>UI</v>
      </c>
      <c r="B79" s="4">
        <f t="shared" si="4"/>
        <v>77</v>
      </c>
      <c r="C79" s="41"/>
      <c r="D79" s="42"/>
      <c r="E79" s="58"/>
      <c r="F79" s="22"/>
      <c r="G79" s="25"/>
      <c r="H79" s="11"/>
      <c r="I79" s="8"/>
      <c r="J79" s="8"/>
      <c r="K79" s="30"/>
      <c r="L79" s="12"/>
    </row>
    <row r="80" spans="1:12" ht="14.4" x14ac:dyDescent="0.25">
      <c r="A80" s="18" t="str">
        <f t="shared" si="3"/>
        <v>UI</v>
      </c>
      <c r="B80" s="4">
        <f t="shared" si="4"/>
        <v>78</v>
      </c>
      <c r="C80" s="41"/>
      <c r="D80" s="28"/>
      <c r="E80" s="39"/>
      <c r="F80" s="22"/>
      <c r="G80" s="25"/>
      <c r="H80" s="11"/>
      <c r="I80" s="8"/>
      <c r="J80" s="8"/>
      <c r="K80" s="30"/>
      <c r="L80" s="12"/>
    </row>
    <row r="81" spans="1:12" ht="14.4" x14ac:dyDescent="0.25">
      <c r="A81" s="18" t="str">
        <f t="shared" si="3"/>
        <v>UI</v>
      </c>
      <c r="B81" s="4">
        <f t="shared" si="4"/>
        <v>79</v>
      </c>
      <c r="C81" s="41"/>
      <c r="D81" s="45"/>
      <c r="E81" s="53"/>
      <c r="F81" s="22"/>
      <c r="G81" s="25"/>
      <c r="H81" s="11"/>
      <c r="I81" s="8"/>
      <c r="J81" s="8"/>
      <c r="K81" s="30"/>
      <c r="L81" s="12"/>
    </row>
    <row r="82" spans="1:12" ht="14.4" x14ac:dyDescent="0.25">
      <c r="A82" s="18" t="str">
        <f t="shared" si="3"/>
        <v>UI</v>
      </c>
      <c r="B82" s="4">
        <f t="shared" si="4"/>
        <v>80</v>
      </c>
      <c r="C82" s="41"/>
      <c r="D82" s="45"/>
      <c r="E82" s="53"/>
      <c r="F82" s="22"/>
      <c r="G82" s="25"/>
      <c r="H82" s="11"/>
      <c r="I82" s="8"/>
      <c r="J82" s="8"/>
      <c r="K82" s="30"/>
      <c r="L82" s="12"/>
    </row>
    <row r="83" spans="1:12" ht="14.4" x14ac:dyDescent="0.25">
      <c r="A83" s="18" t="str">
        <f t="shared" si="3"/>
        <v>UI</v>
      </c>
      <c r="B83" s="4">
        <f t="shared" si="4"/>
        <v>81</v>
      </c>
      <c r="C83" s="41"/>
      <c r="D83" s="45"/>
      <c r="E83" s="53"/>
      <c r="F83" s="22"/>
      <c r="G83" s="25"/>
      <c r="H83" s="11"/>
      <c r="I83" s="8"/>
      <c r="J83" s="8"/>
      <c r="K83" s="30"/>
      <c r="L83" s="12"/>
    </row>
    <row r="84" spans="1:12" ht="14.4" x14ac:dyDescent="0.25">
      <c r="A84" s="18" t="str">
        <f t="shared" si="3"/>
        <v>UI</v>
      </c>
      <c r="B84" s="4">
        <f t="shared" si="4"/>
        <v>82</v>
      </c>
      <c r="C84" s="41"/>
      <c r="D84" s="42"/>
      <c r="E84" s="58"/>
      <c r="F84" s="22"/>
      <c r="G84" s="25"/>
      <c r="H84" s="11"/>
      <c r="I84" s="8"/>
      <c r="J84" s="8"/>
      <c r="K84" s="30"/>
      <c r="L84" s="12"/>
    </row>
    <row r="85" spans="1:12" ht="14.4" x14ac:dyDescent="0.25">
      <c r="A85" s="18" t="str">
        <f t="shared" si="3"/>
        <v>UI</v>
      </c>
      <c r="B85" s="4">
        <f t="shared" si="4"/>
        <v>83</v>
      </c>
      <c r="C85" s="41"/>
      <c r="D85" s="42"/>
      <c r="E85" s="58"/>
      <c r="F85" s="43"/>
      <c r="G85" s="25"/>
      <c r="H85" s="11"/>
      <c r="I85" s="8"/>
      <c r="J85" s="8"/>
      <c r="K85" s="30"/>
      <c r="L85" s="12"/>
    </row>
    <row r="86" spans="1:12" ht="14.4" x14ac:dyDescent="0.25">
      <c r="A86" s="18" t="str">
        <f t="shared" si="3"/>
        <v>UI</v>
      </c>
      <c r="B86" s="4">
        <f t="shared" si="4"/>
        <v>84</v>
      </c>
      <c r="C86" s="21"/>
      <c r="D86" s="42"/>
      <c r="E86" s="58"/>
      <c r="F86" s="22"/>
      <c r="G86" s="25"/>
      <c r="H86" s="11"/>
      <c r="I86" s="8"/>
      <c r="J86" s="8"/>
      <c r="K86" s="30"/>
      <c r="L86" s="12"/>
    </row>
    <row r="87" spans="1:12" ht="14.4" x14ac:dyDescent="0.25">
      <c r="A87" s="18" t="str">
        <f t="shared" si="3"/>
        <v>UI</v>
      </c>
      <c r="B87" s="4">
        <f t="shared" si="4"/>
        <v>85</v>
      </c>
      <c r="C87" s="41"/>
      <c r="D87" s="45"/>
      <c r="E87" s="53"/>
      <c r="F87" s="43"/>
      <c r="G87" s="25"/>
      <c r="H87" s="11"/>
      <c r="I87" s="8"/>
      <c r="J87" s="8"/>
      <c r="K87" s="30"/>
      <c r="L87" s="12"/>
    </row>
    <row r="88" spans="1:12" ht="14.4" x14ac:dyDescent="0.25">
      <c r="A88" s="18" t="str">
        <f t="shared" si="3"/>
        <v>UI</v>
      </c>
      <c r="B88" s="4">
        <f t="shared" si="4"/>
        <v>86</v>
      </c>
      <c r="C88" s="41"/>
      <c r="D88" s="45"/>
      <c r="E88" s="53"/>
      <c r="F88" s="22"/>
      <c r="G88" s="25"/>
      <c r="H88" s="11"/>
      <c r="I88" s="8"/>
      <c r="J88" s="8"/>
      <c r="K88" s="30"/>
      <c r="L88" s="12"/>
    </row>
    <row r="89" spans="1:12" ht="14.4" x14ac:dyDescent="0.25">
      <c r="A89" s="18" t="str">
        <f t="shared" si="3"/>
        <v>UI</v>
      </c>
      <c r="B89" s="4">
        <f t="shared" si="4"/>
        <v>87</v>
      </c>
      <c r="C89" s="41"/>
      <c r="D89" s="45"/>
      <c r="E89" s="53"/>
      <c r="F89" s="22"/>
      <c r="G89" s="25"/>
      <c r="H89" s="11"/>
      <c r="I89" s="8"/>
      <c r="J89" s="8"/>
      <c r="K89" s="30"/>
      <c r="L89" s="12"/>
    </row>
    <row r="90" spans="1:12" ht="14.4" x14ac:dyDescent="0.25">
      <c r="A90" s="18" t="str">
        <f t="shared" si="3"/>
        <v>UI</v>
      </c>
      <c r="B90" s="4">
        <f t="shared" si="4"/>
        <v>88</v>
      </c>
      <c r="C90" s="41"/>
      <c r="D90" s="45"/>
      <c r="E90" s="53"/>
      <c r="F90" s="22"/>
      <c r="G90" s="25"/>
      <c r="H90" s="11"/>
      <c r="I90" s="8"/>
      <c r="J90" s="8"/>
      <c r="K90" s="30"/>
      <c r="L90" s="12"/>
    </row>
    <row r="91" spans="1:12" ht="14.4" x14ac:dyDescent="0.25">
      <c r="A91" s="18" t="str">
        <f t="shared" si="3"/>
        <v>UI</v>
      </c>
      <c r="B91" s="4">
        <f t="shared" si="4"/>
        <v>89</v>
      </c>
      <c r="C91" s="41"/>
      <c r="D91" s="45"/>
      <c r="E91" s="53"/>
      <c r="F91" s="43"/>
      <c r="G91" s="25"/>
      <c r="H91" s="11"/>
      <c r="I91" s="8"/>
      <c r="J91" s="8"/>
      <c r="K91" s="30"/>
      <c r="L91" s="12"/>
    </row>
    <row r="92" spans="1:12" ht="14.4" x14ac:dyDescent="0.25">
      <c r="A92" s="18" t="str">
        <f t="shared" si="3"/>
        <v>UI</v>
      </c>
      <c r="B92" s="4">
        <f t="shared" si="4"/>
        <v>90</v>
      </c>
      <c r="C92" s="41"/>
      <c r="D92" s="42"/>
      <c r="E92" s="58"/>
      <c r="F92" s="22"/>
      <c r="G92" s="25"/>
      <c r="H92" s="11"/>
      <c r="I92" s="8"/>
      <c r="J92" s="8"/>
      <c r="K92" s="30"/>
      <c r="L92" s="12"/>
    </row>
    <row r="93" spans="1:12" ht="14.4" x14ac:dyDescent="0.25">
      <c r="A93" s="18" t="str">
        <f t="shared" si="3"/>
        <v>UI</v>
      </c>
      <c r="B93" s="4">
        <f t="shared" si="4"/>
        <v>91</v>
      </c>
      <c r="C93" s="21"/>
      <c r="D93" s="42"/>
      <c r="E93" s="58"/>
      <c r="F93" s="22"/>
      <c r="G93" s="25"/>
      <c r="H93" s="11"/>
      <c r="I93" s="8"/>
      <c r="J93" s="8"/>
      <c r="K93" s="30"/>
      <c r="L93" s="12"/>
    </row>
    <row r="94" spans="1:12" ht="14.4" x14ac:dyDescent="0.25">
      <c r="A94" s="18" t="str">
        <f t="shared" si="3"/>
        <v>UI</v>
      </c>
      <c r="B94" s="4">
        <f t="shared" si="4"/>
        <v>92</v>
      </c>
      <c r="C94" s="21"/>
      <c r="D94" s="42"/>
      <c r="E94" s="58"/>
      <c r="F94" s="22"/>
      <c r="G94" s="25"/>
      <c r="H94" s="11"/>
      <c r="I94" s="8"/>
      <c r="J94" s="8"/>
      <c r="K94" s="30"/>
      <c r="L94" s="12"/>
    </row>
    <row r="95" spans="1:12" ht="14.4" x14ac:dyDescent="0.25">
      <c r="A95" s="18" t="str">
        <f t="shared" si="3"/>
        <v>UI</v>
      </c>
      <c r="B95" s="4">
        <f t="shared" si="4"/>
        <v>93</v>
      </c>
      <c r="C95" s="21"/>
      <c r="D95" s="42"/>
      <c r="E95" s="58"/>
      <c r="F95" s="22"/>
      <c r="G95" s="25"/>
      <c r="H95" s="11"/>
      <c r="I95" s="8"/>
      <c r="J95" s="8"/>
      <c r="K95" s="30"/>
      <c r="L95" s="12"/>
    </row>
    <row r="96" spans="1:12" ht="14.4" x14ac:dyDescent="0.25">
      <c r="A96" s="18" t="str">
        <f t="shared" si="3"/>
        <v>UI</v>
      </c>
      <c r="B96" s="4">
        <f t="shared" si="4"/>
        <v>94</v>
      </c>
      <c r="C96" s="21"/>
      <c r="D96" s="42"/>
      <c r="E96" s="58"/>
      <c r="F96" s="22"/>
      <c r="G96" s="25"/>
      <c r="H96" s="11"/>
      <c r="I96" s="8"/>
      <c r="J96" s="8"/>
      <c r="K96" s="30"/>
      <c r="L96" s="12"/>
    </row>
    <row r="97" spans="1:12" thickBot="1" x14ac:dyDescent="0.3">
      <c r="A97" s="19" t="str">
        <f t="shared" si="3"/>
        <v>UI</v>
      </c>
      <c r="B97" s="4">
        <f t="shared" si="4"/>
        <v>95</v>
      </c>
      <c r="C97" s="26"/>
      <c r="D97" s="51"/>
      <c r="E97" s="59"/>
      <c r="F97" s="29"/>
      <c r="G97" s="64"/>
      <c r="H97" s="13"/>
      <c r="I97" s="8"/>
      <c r="J97" s="8"/>
      <c r="K97" s="30"/>
      <c r="L97" s="14"/>
    </row>
  </sheetData>
  <sheetProtection algorithmName="SHA-512" hashValue="G1fSXBgRcHToKRcnCTML2sxrMUw7L/U794qksai7Z98f5+K9f+NY1jM4W54Z+19mmGcQNhdI+hCnPQyAy9ktwQ==" saltValue="zXxzBR+eWSLDfK/g8mkUnQ==" spinCount="100000" sheet="1" objects="1" scenarios="1"/>
  <mergeCells count="2">
    <mergeCell ref="H1:K1"/>
    <mergeCell ref="L1:L2"/>
  </mergeCells>
  <conditionalFormatting sqref="F3:F97">
    <cfRule type="cellIs" dxfId="3" priority="3" operator="equal">
      <formula>"O"</formula>
    </cfRule>
    <cfRule type="cellIs" dxfId="2" priority="4" operator="equal">
      <formula>"M"</formula>
    </cfRule>
    <cfRule type="cellIs" dxfId="1" priority="5" operator="equal">
      <formula>"SD"</formula>
    </cfRule>
  </conditionalFormatting>
  <conditionalFormatting sqref="K3:K97">
    <cfRule type="expression" dxfId="0" priority="2">
      <formula>F3="M"</formula>
    </cfRule>
  </conditionalFormatting>
  <dataValidations count="2">
    <dataValidation type="custom" showErrorMessage="1" errorTitle="Only 1 Selection, 1 Character:" error="Please mark only one box per requirement with a single character. You may explain your selection using the Responder Comments box or the written proposal, as needed. " sqref="H3:K14" xr:uid="{4BC186BD-E203-4011-9F65-E87C745C737C}">
      <formula1>AND(COUNTA($H3:K3)&lt;2,LEN($H3:$K3)&lt;2)</formula1>
    </dataValidation>
    <dataValidation type="textLength" operator="lessThan" allowBlank="1" showInputMessage="1" showErrorMessage="1" errorTitle="Max 500 Characters:" error="Please shorten the comments or move the explanation to the written proposal. " sqref="L3:L97" xr:uid="{6D2E4A66-93EB-4BAF-BEAB-329EF70AC3E5}">
      <formula1>500</formula1>
    </dataValidation>
  </dataValidations>
  <pageMargins left="0.7" right="0.7" top="0.75" bottom="0.75" header="0.3" footer="0.3"/>
  <pageSetup scale="52" fitToHeight="0" orientation="landscape" r:id="rId1"/>
  <headerFooter>
    <oddFooter>&amp;LUDOT ATMS Software and ATMS Data Systems RFP&amp;RPage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263C5B-8ADC-4842-A6AE-36B7A0C5367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88DCEE3-87DA-41FD-86D7-05FAB69ED0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5F020F8A-49A0-4166-9C22-AD9712248C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Instructions</vt:lpstr>
      <vt:lpstr>GN-General</vt:lpstr>
      <vt:lpstr>DA-Data &amp; Performance Measures</vt:lpstr>
      <vt:lpstr>UI-User Interface Functions</vt:lpstr>
      <vt:lpstr>'DA-Data &amp; Performance Measures'!Print_Titles</vt:lpstr>
      <vt:lpstr>'GN-General'!Print_Titles</vt:lpstr>
      <vt:lpstr>Instructions!Print_Titles</vt:lpstr>
      <vt:lpstr>'UI-User Interface Functions'!Print_Titles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 Weatherford</dc:creator>
  <cp:keywords/>
  <dc:description/>
  <cp:lastModifiedBy>Caroline Knecht</cp:lastModifiedBy>
  <cp:revision/>
  <dcterms:created xsi:type="dcterms:W3CDTF">2020-07-08T21:54:57Z</dcterms:created>
  <dcterms:modified xsi:type="dcterms:W3CDTF">2024-01-19T21:30:55Z</dcterms:modified>
  <cp:category/>
  <cp:contentStatus/>
</cp:coreProperties>
</file>