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1CBA6BC4-9725-411B-9847-D54D3F2E6095}" xr6:coauthVersionLast="47" xr6:coauthVersionMax="47" xr10:uidLastSave="{00000000-0000-0000-0000-000000000000}"/>
  <bookViews>
    <workbookView xWindow="-120" yWindow="-120" windowWidth="25440" windowHeight="15270" xr2:uid="{66A90215-8620-4BD2-8C89-937837F75ED6}"/>
  </bookViews>
  <sheets>
    <sheet name="Contacts-Ordering" sheetId="10" r:id="rId1"/>
    <sheet name="Instructions to Bidders" sheetId="8" r:id="rId2"/>
    <sheet name="Tab A-1 " sheetId="3" r:id="rId3"/>
    <sheet name="Tab A-2 Alternates Only" sheetId="7" r:id="rId4"/>
  </sheets>
  <definedNames>
    <definedName name="_xlnm.Print_Area" localSheetId="0">'Contacts-Ordering'!$A$1:$C$27</definedName>
    <definedName name="_xlnm.Print_Area" localSheetId="1">'Instructions to Bidders'!$A$1:$O$11</definedName>
    <definedName name="_xlnm.Print_Area" localSheetId="2">'Tab A-1 '!$A$1:$K$173</definedName>
    <definedName name="_xlnm.Print_Area" localSheetId="3">'Tab A-2 Alternates Only'!$A$1:$L$173</definedName>
    <definedName name="_xlnm.Print_Titles" localSheetId="2">'Tab A-1 '!$1:$2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71" i="7" l="1"/>
  <c r="H170" i="7"/>
  <c r="H169" i="7"/>
  <c r="H168" i="7"/>
  <c r="H167" i="7"/>
  <c r="H166" i="7"/>
  <c r="H165" i="7"/>
  <c r="H164" i="7"/>
  <c r="H163" i="7"/>
  <c r="H162" i="7"/>
  <c r="H161" i="7"/>
  <c r="H160" i="7"/>
  <c r="H159" i="7"/>
  <c r="H158" i="7"/>
  <c r="H157" i="7"/>
  <c r="H156"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9" i="7"/>
  <c r="H118" i="7"/>
  <c r="H117" i="7"/>
  <c r="H116" i="7"/>
  <c r="H115" i="7"/>
  <c r="H114" i="7"/>
  <c r="H113" i="7"/>
  <c r="H112" i="7"/>
  <c r="H111" i="7"/>
  <c r="H110" i="7"/>
  <c r="H109" i="7"/>
  <c r="H108" i="7"/>
  <c r="H107" i="7"/>
  <c r="H106" i="7"/>
  <c r="H105" i="7"/>
  <c r="H104" i="7"/>
  <c r="H103" i="7"/>
  <c r="H102" i="7"/>
  <c r="H101" i="7"/>
  <c r="H100" i="7"/>
  <c r="H98" i="7"/>
  <c r="H96" i="7"/>
  <c r="H95" i="7"/>
  <c r="H94" i="7"/>
  <c r="H92" i="7"/>
  <c r="H91" i="7"/>
  <c r="H90" i="7"/>
  <c r="H88" i="7"/>
  <c r="H87" i="7"/>
  <c r="H86" i="7"/>
  <c r="H84" i="7"/>
  <c r="H83" i="7"/>
  <c r="H81" i="7"/>
  <c r="H80" i="7"/>
  <c r="H79" i="7"/>
  <c r="H77" i="7"/>
  <c r="H76" i="7"/>
  <c r="H75" i="7"/>
  <c r="H73" i="7"/>
  <c r="H72" i="7"/>
  <c r="H70" i="7"/>
  <c r="H69" i="7"/>
  <c r="H68" i="7"/>
  <c r="H66"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6" i="7"/>
  <c r="H5" i="7"/>
  <c r="H4" i="7"/>
  <c r="H3" i="7"/>
  <c r="H173" i="7" s="1"/>
  <c r="I173" i="3"/>
  <c r="I11" i="8"/>
  <c r="I10" i="8"/>
  <c r="I33" i="3"/>
  <c r="I4" i="3"/>
  <c r="I6" i="3"/>
  <c r="I7" i="3"/>
  <c r="I8" i="3"/>
  <c r="I9" i="3"/>
  <c r="I10" i="3"/>
  <c r="I11" i="3"/>
  <c r="I12" i="3"/>
  <c r="I13" i="3"/>
  <c r="I14" i="3"/>
  <c r="I15" i="3"/>
  <c r="I16" i="3"/>
  <c r="I17" i="3"/>
  <c r="I18" i="3"/>
  <c r="I19" i="3"/>
  <c r="I20" i="3"/>
  <c r="I21" i="3"/>
  <c r="I22" i="3"/>
  <c r="I23" i="3"/>
  <c r="I24" i="3"/>
  <c r="I25" i="3"/>
  <c r="I26" i="3"/>
  <c r="I27" i="3"/>
  <c r="I28" i="3"/>
  <c r="I29" i="3"/>
  <c r="I5" i="3"/>
  <c r="I30" i="3"/>
  <c r="I31" i="3"/>
  <c r="I32"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95" i="3"/>
  <c r="I94" i="3"/>
  <c r="I66" i="3"/>
  <c r="I70" i="3"/>
  <c r="I69" i="3"/>
  <c r="I68" i="3"/>
  <c r="I72" i="3"/>
  <c r="I73" i="3"/>
  <c r="I77" i="3"/>
  <c r="I76" i="3"/>
  <c r="I75" i="3"/>
  <c r="I80" i="3"/>
  <c r="I79" i="3"/>
  <c r="I81" i="3"/>
  <c r="I83" i="3"/>
  <c r="I84" i="3"/>
  <c r="I91" i="3"/>
  <c r="I90" i="3"/>
  <c r="I92" i="3"/>
  <c r="I98" i="3"/>
  <c r="I87" i="3"/>
  <c r="I86" i="3"/>
  <c r="I88" i="3"/>
  <c r="I96" i="3"/>
  <c r="I100" i="3"/>
  <c r="I101" i="3"/>
  <c r="I102" i="3"/>
  <c r="I103" i="3"/>
  <c r="I104" i="3"/>
  <c r="I105" i="3"/>
  <c r="I63" i="3"/>
  <c r="I64" i="3"/>
  <c r="I106" i="3"/>
  <c r="I107" i="3"/>
  <c r="I108" i="3"/>
  <c r="I109" i="3"/>
  <c r="I110" i="3"/>
  <c r="I111" i="3"/>
  <c r="I112" i="3"/>
  <c r="I113" i="3"/>
  <c r="I114" i="3"/>
  <c r="I115" i="3"/>
  <c r="I118" i="3"/>
  <c r="I119" i="3"/>
  <c r="I120" i="3"/>
  <c r="I121" i="3"/>
  <c r="I122" i="3"/>
  <c r="I123" i="3"/>
  <c r="I124" i="3"/>
  <c r="I125" i="3"/>
  <c r="I126" i="3"/>
  <c r="I127" i="3"/>
  <c r="I128" i="3"/>
  <c r="I116" i="3"/>
  <c r="I117" i="3"/>
  <c r="I129" i="3"/>
  <c r="I130" i="3"/>
  <c r="I131" i="3"/>
  <c r="I132" i="3"/>
  <c r="I133" i="3"/>
  <c r="I134" i="3"/>
  <c r="I135" i="3"/>
  <c r="I136" i="3"/>
  <c r="I137" i="3"/>
  <c r="I138" i="3"/>
  <c r="I139" i="3"/>
  <c r="I140" i="3"/>
  <c r="I141" i="3"/>
  <c r="I142" i="3"/>
  <c r="I143" i="3"/>
  <c r="I144" i="3"/>
  <c r="I145" i="3"/>
  <c r="I146" i="3"/>
  <c r="I147" i="3"/>
  <c r="I148" i="3"/>
  <c r="I149" i="3"/>
  <c r="I154" i="3"/>
  <c r="I150" i="3"/>
  <c r="I151" i="3"/>
  <c r="I152" i="3"/>
  <c r="I153" i="3"/>
  <c r="I155" i="3"/>
  <c r="I156" i="3"/>
  <c r="I157" i="3"/>
  <c r="I158" i="3"/>
  <c r="I159" i="3"/>
  <c r="I160" i="3"/>
  <c r="I161" i="3"/>
  <c r="I162" i="3"/>
  <c r="I163" i="3"/>
  <c r="I166" i="3"/>
  <c r="I167" i="3"/>
  <c r="I164" i="3"/>
  <c r="I168" i="3"/>
  <c r="I169" i="3"/>
  <c r="I165" i="3"/>
  <c r="I170" i="3"/>
  <c r="I171" i="3"/>
  <c r="I3" i="3"/>
</calcChain>
</file>

<file path=xl/sharedStrings.xml><?xml version="1.0" encoding="utf-8"?>
<sst xmlns="http://schemas.openxmlformats.org/spreadsheetml/2006/main" count="857" uniqueCount="420">
  <si>
    <t>Bid 121 Medical Supplies - Contacts and  Orders</t>
  </si>
  <si>
    <r>
      <t>Emergency Contact: 24-hour</t>
    </r>
    <r>
      <rPr>
        <b/>
        <sz val="9"/>
        <color rgb="FFFF0000"/>
        <rFont val="Calibri"/>
        <family val="2"/>
      </rPr>
      <t xml:space="preserve"> </t>
    </r>
  </si>
  <si>
    <t>Name:</t>
  </si>
  <si>
    <t>Phone:</t>
  </si>
  <si>
    <t>Mobile:</t>
  </si>
  <si>
    <t>Fax:</t>
  </si>
  <si>
    <t>Email:</t>
  </si>
  <si>
    <t>Ordering and Mailing of Purchase Orders</t>
  </si>
  <si>
    <t>Address:</t>
  </si>
  <si>
    <t>City, state, zip</t>
  </si>
  <si>
    <t>Remittance (Invoice payments):</t>
  </si>
  <si>
    <t xml:space="preserve">Technical Support:  </t>
  </si>
  <si>
    <t>Web:</t>
  </si>
  <si>
    <t>Sales Reporting and Administrative Fees:</t>
  </si>
  <si>
    <r>
      <rPr>
        <b/>
        <sz val="12"/>
        <color theme="1"/>
        <rFont val="Calibri"/>
        <family val="2"/>
      </rPr>
      <t>Important Instructions:</t>
    </r>
    <r>
      <rPr>
        <sz val="12"/>
        <color theme="1"/>
        <rFont val="Calibri"/>
        <family val="2"/>
      </rPr>
      <t xml:space="preserve"> </t>
    </r>
    <r>
      <rPr>
        <b/>
        <sz val="12"/>
        <color rgb="FFFF0000"/>
        <rFont val="Calibri"/>
        <family val="2"/>
      </rPr>
      <t>DO NOT - change the format of this sheet by adding or deleting rows or columns, re-sort the spreadsheet for submittal, change the description of any items</t>
    </r>
    <r>
      <rPr>
        <sz val="12"/>
        <color theme="1"/>
        <rFont val="Calibri"/>
        <family val="2"/>
      </rPr>
      <t xml:space="preserve">.  If bidders have questions on items, please follow the guidance provided in the bid packet. Please see the following examples for completing the Appendix A. Pricing must be submitted as EACH for UOM. If bidder offers bulk pricing, complete the columns under "Bulk Price and Unit of Measure". Please refer to examples below. </t>
    </r>
  </si>
  <si>
    <t xml:space="preserve">Example 1 - Individual cost for a tongue depresser is $1.75 each. Bulk purchase at $30.00 for box/20, the bulk price is $1.69 for box/20. </t>
  </si>
  <si>
    <t>Example 2 - Individual cost for adhesive flexible bandages (1" X 3") is $0.09 each. Bulk purchase of box/50 is $0.05 each = $2.50 box/50</t>
  </si>
  <si>
    <r>
      <rPr>
        <sz val="12"/>
        <color rgb="FFFF0000"/>
        <rFont val="Calibri"/>
        <family val="2"/>
      </rPr>
      <t>Alternate Items:</t>
    </r>
    <r>
      <rPr>
        <sz val="12"/>
        <rFont val="Calibri"/>
        <family val="2"/>
      </rPr>
      <t xml:space="preserve">  If the bidder does not carry the item described on Tab A-1, but offers a similar item, mark "</t>
    </r>
    <r>
      <rPr>
        <b/>
        <sz val="12"/>
        <rFont val="Calibri"/>
        <family val="2"/>
      </rPr>
      <t>X"</t>
    </r>
    <r>
      <rPr>
        <sz val="12"/>
        <rFont val="Calibri"/>
        <family val="2"/>
      </rPr>
      <t xml:space="preserve"> in the "Alternate" column and list the alternate item on Tab A-2 under the corresponding series number.  Bidders may not quote on the specified Tab A-1 item and provide quote on an alternate.  Only one alternate item may be listed on Tab A-2.</t>
    </r>
  </si>
  <si>
    <r>
      <t xml:space="preserve">If a manufacturer has discontinued any items on Appendix A, </t>
    </r>
    <r>
      <rPr>
        <sz val="12"/>
        <color rgb="FFFF0000"/>
        <rFont val="Calibri"/>
        <family val="2"/>
      </rPr>
      <t>or changed item numbers</t>
    </r>
    <r>
      <rPr>
        <sz val="12"/>
        <rFont val="Calibri"/>
        <family val="2"/>
      </rPr>
      <t xml:space="preserve">, bidders shall mark that item on Appendix A, Tab A-1 with “X” in the column and add replacement to same line item on Tab A-2. </t>
    </r>
  </si>
  <si>
    <r>
      <t xml:space="preserve">The bidder will offer all, or as many of the items </t>
    </r>
    <r>
      <rPr>
        <b/>
        <sz val="12"/>
        <color theme="1"/>
        <rFont val="Calibri"/>
        <family val="2"/>
      </rPr>
      <t>(a minimum of 50 percent of line items are required on Appendix A, Tab A-1)</t>
    </r>
    <r>
      <rPr>
        <sz val="12"/>
        <color theme="1"/>
        <rFont val="Calibri"/>
        <family val="2"/>
      </rPr>
      <t>, as possible, at a competitive price.  Bidders are encouraged to offer other items in their catalog, not specifically called for in Appendix A, at a discount from the bidder’s published catalog price. Bidders may submit</t>
    </r>
    <r>
      <rPr>
        <sz val="12"/>
        <rFont val="Calibri"/>
        <family val="2"/>
      </rPr>
      <t xml:space="preserve"> a separate (searchable) sheet </t>
    </r>
    <r>
      <rPr>
        <sz val="12"/>
        <color theme="1"/>
        <rFont val="Calibri"/>
        <family val="2"/>
      </rPr>
      <t>with their bid submittal. Do not include any off shelf items on Appendix A.</t>
    </r>
  </si>
  <si>
    <t>MARCER - MEDICAL SUPPLIES (PRE-HOSPITAL)
BID No. 121 - APPENDIX A PRICING - TAB A-1</t>
  </si>
  <si>
    <t>BIDDERS RESPONSE:</t>
  </si>
  <si>
    <t>Series Number</t>
  </si>
  <si>
    <t>Category</t>
  </si>
  <si>
    <t>Description</t>
  </si>
  <si>
    <t>Manufacturer</t>
  </si>
  <si>
    <t>Manuf. Catalog No.</t>
  </si>
  <si>
    <t>Est. Annual Quantities                (Qty shown is EACH, not as BOX/ PACK)</t>
  </si>
  <si>
    <t>Add "X" in this column if quoting Alternates. Use Tab A-2 only.</t>
  </si>
  <si>
    <t>Unit Price (EACH)</t>
  </si>
  <si>
    <t>Total Price (Column F x Column H)</t>
  </si>
  <si>
    <t>Bulk Price                           (Each)</t>
  </si>
  <si>
    <t>Bulk UOM/QTY/PRICE                            (i.e. Pack/40, Box/100, Case/500)</t>
  </si>
  <si>
    <t>Bulk UOM/QTY/PRICE                             (i.e. Pack/40, Box/100, Case/500)</t>
  </si>
  <si>
    <t>Bulk UOM/QTY/PRICE                           (Other)</t>
  </si>
  <si>
    <t>Vendor Catalog #</t>
  </si>
  <si>
    <t>Updated Manuf. Catalog No. (If catalog # has changed)</t>
  </si>
  <si>
    <t>Example #1</t>
  </si>
  <si>
    <t>Airway</t>
  </si>
  <si>
    <t>Tongue depresser</t>
  </si>
  <si>
    <t>XYZ</t>
  </si>
  <si>
    <t>AW 19-0054</t>
  </si>
  <si>
    <t>Box/20/$13.80</t>
  </si>
  <si>
    <t>Case/100/$65.55</t>
  </si>
  <si>
    <t>XY22-01015</t>
  </si>
  <si>
    <t>AZ20-0054</t>
  </si>
  <si>
    <t>Example #2</t>
  </si>
  <si>
    <t>Bandages and dressings</t>
  </si>
  <si>
    <t>Flexible 1: x 3"</t>
  </si>
  <si>
    <t>ZYX</t>
  </si>
  <si>
    <t>BD5544</t>
  </si>
  <si>
    <t xml:space="preserve"> Box/100/$5.00</t>
  </si>
  <si>
    <t xml:space="preserve"> Case/10 Boxes/$47.50</t>
  </si>
  <si>
    <t>B99423</t>
  </si>
  <si>
    <t>BE6500</t>
  </si>
  <si>
    <t>Unit Price                (EACH)</t>
  </si>
  <si>
    <t>Airway and Suction</t>
  </si>
  <si>
    <t>H&amp;H Emergency Cricothyrotomy Kit</t>
  </si>
  <si>
    <t>H and H Medical</t>
  </si>
  <si>
    <t>HHECT01-05</t>
  </si>
  <si>
    <t>Intersurgical i-gel, Supraglottic Airway,O2 Resus Pack, Med Adult,Size 4</t>
  </si>
  <si>
    <t>Intersurgical</t>
  </si>
  <si>
    <t>Anesthesia &amp; Suction</t>
  </si>
  <si>
    <t xml:space="preserve">Intersurgical i-gel, O2 Resus Pack, MED Adult, incl size 4 i-gel O2, Lube, Strap, for patients 50-90 kg </t>
  </si>
  <si>
    <t>Laerdal Compact Suction Unit 300 ml (LCSU 4)</t>
  </si>
  <si>
    <t>Laerdal</t>
  </si>
  <si>
    <t>McGrath MAC Video Laryngoscope</t>
  </si>
  <si>
    <t>Medtronic</t>
  </si>
  <si>
    <t>301-000-000</t>
  </si>
  <si>
    <t>S-SCORT VX-2 Suction Unit with charging retention bracket</t>
  </si>
  <si>
    <t>Sscor</t>
  </si>
  <si>
    <t>2310BV</t>
  </si>
  <si>
    <t>Ancillary Nursing Supplies</t>
  </si>
  <si>
    <t>BD IO 25mm Needle Kit w/ Stabilizer and Extension Set</t>
  </si>
  <si>
    <t>BECTON DICKINSON (BARD ACCESS DIV</t>
  </si>
  <si>
    <t>D015251NK</t>
  </si>
  <si>
    <t>BD IO 45mm Needle Kit w/ Stabilizer and Extension Set</t>
  </si>
  <si>
    <t>BECTON DICKINSON (BARD ACCESS DIVISION)</t>
  </si>
  <si>
    <t>D015451NK</t>
  </si>
  <si>
    <t>Cold pack, instant,  5.5 inch X 10 inch  Rapid Cold</t>
  </si>
  <si>
    <t>Microdot (Cambridge Sensors USA)</t>
  </si>
  <si>
    <t>Continu-Flo® IV Administration Set, 10 Drop, Duo-Vent, (3) CLEARLINK Luer Activated Valves, 120 inch</t>
  </si>
  <si>
    <t>BAXTER HEALTHCARE-DMG</t>
  </si>
  <si>
    <t>2C8519</t>
  </si>
  <si>
    <t>Curaplex Blanket, 80% Wool - 20% Other Fibers, 66 inch x 90 inchs</t>
  </si>
  <si>
    <t>CURAPLEX</t>
  </si>
  <si>
    <t>3272-52040</t>
  </si>
  <si>
    <t>Curaplex IV Start Kit (Curaplex Guard, Alcohol, Flush)</t>
  </si>
  <si>
    <t>CURAPLEX BY BOUND TREE</t>
  </si>
  <si>
    <t>8600-01284</t>
  </si>
  <si>
    <t>Curaplex IV Start Kit (Curaplex Guard, Alcohol, Pressure Extension, Flush)</t>
  </si>
  <si>
    <t>SIVSTGAHP-24-KIT</t>
  </si>
  <si>
    <t>Curaplex OneScope Pro Video Laryngoscope</t>
  </si>
  <si>
    <t>2146-26785P</t>
  </si>
  <si>
    <t>Curaplex Select Nebulizer, Small-volume, Adult Aerosol Mask, 7 foot Tubing</t>
  </si>
  <si>
    <t>301-202EA</t>
  </si>
  <si>
    <t>Curaplex Select Small, Ad/Ped BVM Manometer PEEP Bacterial Filter</t>
  </si>
  <si>
    <t>2442-BVMPSA</t>
  </si>
  <si>
    <t>Emergency blanket, 56 inch x 90 inch, yellow, individually packaged</t>
  </si>
  <si>
    <t>Taylor Healthcare</t>
  </si>
  <si>
    <t>96-YTP5690</t>
  </si>
  <si>
    <t>O2-MAX 10cm Fixed w/Neb, Adult Med, w/Smart CapnoLine Plus</t>
  </si>
  <si>
    <t>Medtronic (Covidien)</t>
  </si>
  <si>
    <t>MVA100U</t>
  </si>
  <si>
    <t>Ancilliary Nursing Supplies</t>
  </si>
  <si>
    <t>DS58 Gauge with Pediatric Cuff Kit included, Child-Print, SM Child, Infant, Newborn Cuffs</t>
  </si>
  <si>
    <t>WELCH ALLYN, INC.</t>
  </si>
  <si>
    <t>DS58-PD</t>
  </si>
  <si>
    <t>GO-PAP w/ Neb Canister &amp; Neb-Connect; MED mask; SHG (standard headgear)</t>
  </si>
  <si>
    <t>PULMODYNE</t>
  </si>
  <si>
    <t>313-4602N</t>
  </si>
  <si>
    <t xml:space="preserve">Mask non-rebreather, partial high concentration, 100% O2,  Adult </t>
  </si>
  <si>
    <t>MEDLINE INDUSTRIES, INC.</t>
  </si>
  <si>
    <t>HUD1059</t>
  </si>
  <si>
    <t>Medtronic Capnoline Multipack (includes 10 of #177268)</t>
  </si>
  <si>
    <t>PARENT PRODUCTION</t>
  </si>
  <si>
    <t>8600-01297</t>
  </si>
  <si>
    <t xml:space="preserve">Medtronic Filterline Multipack (includes 10 of #174620) </t>
  </si>
  <si>
    <t>8600-01298</t>
  </si>
  <si>
    <t>Pneumeric Capnospot Pneumothorax Decompression Indicator</t>
  </si>
  <si>
    <t>PNEUMERIC, INC.</t>
  </si>
  <si>
    <t>PDI-001</t>
  </si>
  <si>
    <t>Sensor, Masimo LNCS DCI, Adult, reusable, 3 feet, greater than 30 KG</t>
  </si>
  <si>
    <t>MASIMO</t>
  </si>
  <si>
    <t>1863</t>
  </si>
  <si>
    <t>UE Scope, VL460 Monitor, Case, and Charger</t>
  </si>
  <si>
    <t>UE MEDICAL DEVICES INC.</t>
  </si>
  <si>
    <t>460-1200</t>
  </si>
  <si>
    <t>Curaplex Capnography ETCO2/O2 Oral/Nasal Cannula Multipack (includes 10 #301-5707F-SE)</t>
  </si>
  <si>
    <t>670272-KIT</t>
  </si>
  <si>
    <t>Microstream Advance, Adlt Oral/Nasal, Non-Intubated, w/ Female O2 Connector, Short Term, Long 13ft</t>
  </si>
  <si>
    <t>MEDTRONIC (COVIDIEN)</t>
  </si>
  <si>
    <t>MVAOL</t>
  </si>
  <si>
    <t>Microstream Advance, Inf &amp; Neo, Nasal Cannula, Non-Intubated w/o O2 Delivery, Short Term Use, 6.5ft</t>
  </si>
  <si>
    <t>MVIN</t>
  </si>
  <si>
    <t>S-SCORT III, Suction unit , with vinyl case, red, with AC charger and DC cable included</t>
  </si>
  <si>
    <t>OK74000</t>
  </si>
  <si>
    <t>Cases, Bags and Kits</t>
  </si>
  <si>
    <t>Propak Hip Pack, Black, V=10290</t>
  </si>
  <si>
    <t>PROPAK MANUFACTURING</t>
  </si>
  <si>
    <t>KS100BK</t>
  </si>
  <si>
    <t>StatPacks G3+ PERFUSION Pack, Red</t>
  </si>
  <si>
    <t>StatPacks</t>
  </si>
  <si>
    <t>G35005RE</t>
  </si>
  <si>
    <t>Defibrillators</t>
  </si>
  <si>
    <t>Curaplex Select Multi-Function Defib Pads, Physio-Control Adult/Child &gt;10KG/22LBS</t>
  </si>
  <si>
    <t>16384</t>
  </si>
  <si>
    <t>Lifepak 35 Defibrillator Mount</t>
  </si>
  <si>
    <t>NCE</t>
  </si>
  <si>
    <t>L3500</t>
  </si>
  <si>
    <t>Zoll CPR Stat Padz, HVP multi-function CPR electrodes, for Zoll M, E, X, R Series, AED Plus/Pro 1/PR</t>
  </si>
  <si>
    <t>ZOLL MEDICAL CORPORATION</t>
  </si>
  <si>
    <t>8900-0400</t>
  </si>
  <si>
    <t xml:space="preserve">Diagnostic </t>
  </si>
  <si>
    <t>3M RedDot Repositionable Electrode w/Dual Function Adhesive(Pack Of 5)</t>
  </si>
  <si>
    <t>Solventum</t>
  </si>
  <si>
    <t>2670-5</t>
  </si>
  <si>
    <t>Ambu BlueSensor SP Electrode with Wet Gel, (medium) 1.5'' h, Pack/50</t>
  </si>
  <si>
    <t>Ambu</t>
  </si>
  <si>
    <t>SP-00-S/50</t>
  </si>
  <si>
    <t>CONMED Positrace® RTL Diaphoretic Electrode w/Solid Gel, Pack of 5</t>
  </si>
  <si>
    <t>Conmed</t>
  </si>
  <si>
    <t>1870C-005</t>
  </si>
  <si>
    <t>FreeStyle Precision H Glucometer Test Strips, Indiv Wrapped (Box of 100)</t>
  </si>
  <si>
    <t>Abbott Diabetes</t>
  </si>
  <si>
    <t>80116-70</t>
  </si>
  <si>
    <t>Masimo LNCS SpO2 Patient Cable, Red, 20 Pin, 4 foot</t>
  </si>
  <si>
    <t>Masimo Corporation</t>
  </si>
  <si>
    <t>Masimo LNCS SpO2 Sensor, Single Use, Adult, 18 inch</t>
  </si>
  <si>
    <t>Masimo LNCS SpO2 Sensor, Single Use, Infant, 18 inch</t>
  </si>
  <si>
    <t>Masimo M-LNCS SpO2 Sensor, Ear E-1, Single Use, 3 feet</t>
  </si>
  <si>
    <t>Masimo M-LNCS SpO2 Sensor, Single Use, Adult, 18 inch</t>
  </si>
  <si>
    <t>Masimo NomoLine-O LH Intubated ETCO2, Short-Term, Adult/Pedi, 6.5 feet</t>
  </si>
  <si>
    <t>Masimo NomoLine-O LH Oral/Nasal ETCO2 w/O2, Short-Term, Adult, 6.5 feet</t>
  </si>
  <si>
    <t>Masimo RD SET Rainbow SpO2/SpCO MD20-04 Patient Cable,Kevlar, 4 feet</t>
  </si>
  <si>
    <t>Masimo RD SET SpO2 Sensor, Single Use, Adult, 2 feet</t>
  </si>
  <si>
    <t>Masimo RD SET SpO2 Sensor, Single Use, Pediatric, 2 feet</t>
  </si>
  <si>
    <t xml:space="preserve">Medi-Trace 530 Series Electrode w/Hydrogel (Pack Of 30) </t>
  </si>
  <si>
    <t>Cardinal Health</t>
  </si>
  <si>
    <t>Medtronic Oral/Nasal ETCO2 w/O2 Fem Connect, Short-Term, Adult, 6.5 feet</t>
  </si>
  <si>
    <t>MVAO100U</t>
  </si>
  <si>
    <t>Physio-Control EDGE Defib Electrode w/Preconnect Leads Out, Adult</t>
  </si>
  <si>
    <t>Stryker</t>
  </si>
  <si>
    <t>11996-000017</t>
  </si>
  <si>
    <t>Precision Xtra Glucometer Test Strips, Individually Wrapped (Box of 50)</t>
  </si>
  <si>
    <t>Zoll CPR Stat-padz, Defib Electrodes w/Real CPR Help, Adult</t>
  </si>
  <si>
    <t>Diagnostic Disposables</t>
  </si>
  <si>
    <t>Electrodes, BlueSensor SP, Medium Size, Pediatric/Adult, Foam (Pack of 50)</t>
  </si>
  <si>
    <t>AMBU INC.</t>
  </si>
  <si>
    <t>Positrace RTL Foam, ADULT ECG Electrode, conductive adhesive gel (Pack of 5)</t>
  </si>
  <si>
    <t>CONMED CORPORATION</t>
  </si>
  <si>
    <t>Exam &amp; Patient Room Furnishing</t>
  </si>
  <si>
    <t>Stretcher, Flexible, Reeves Sleeve II, 10 Padded Handles, Orange</t>
  </si>
  <si>
    <t>HDT Expenditionary Systems, Inc.</t>
  </si>
  <si>
    <t>RSS0014</t>
  </si>
  <si>
    <t>First Aid and Trauma</t>
  </si>
  <si>
    <t>Combat Application Tourniquet (C-A-T) Polymer Windless - Orange</t>
  </si>
  <si>
    <t>North American Rescue</t>
  </si>
  <si>
    <t>30-0023</t>
  </si>
  <si>
    <t>QuikClot Combat Gauze LE, 3 inch x 4 yards, Z-fold</t>
  </si>
  <si>
    <t>Z-Medica</t>
  </si>
  <si>
    <t>Combat Application Tourniquet (CAT) Orange, Gen 7, One-handed Tourniquet - Windlass System</t>
  </si>
  <si>
    <t>North American Rescue LLC</t>
  </si>
  <si>
    <t>Combat Application Tourniquet (CAT) Tactical Black, Gen 7, One-handed Tourniquet - Windlass System</t>
  </si>
  <si>
    <t>30-0001</t>
  </si>
  <si>
    <t>Gloves</t>
  </si>
  <si>
    <t>Curaplex TritonGrip EC Gloves, Blue Nitrile, Powder Free, Large (Box of 50)</t>
  </si>
  <si>
    <t>Curaplex</t>
  </si>
  <si>
    <t>1012-47141</t>
  </si>
  <si>
    <t>LifeStar, Nitrile Exam Glove, Extended Cuff, White/Purple, Medium (Box of 100)</t>
  </si>
  <si>
    <t>Ansell Healthcare</t>
  </si>
  <si>
    <t>LSE-104-M</t>
  </si>
  <si>
    <t>LifeStar, Nitrile Exam Glove, Extended Cuff, White/Purple, Large (Box of 100)</t>
  </si>
  <si>
    <t>LSE-104-L</t>
  </si>
  <si>
    <t>LifeStar, Nitrile Exam Glove, Extended Cuff, White/Purple , X-Large (Box of 100)</t>
  </si>
  <si>
    <t>LSE-104-XL</t>
  </si>
  <si>
    <t>Microflex Blaze, Nitrile Exam Glove, Extended Cuff, Orange, Large</t>
  </si>
  <si>
    <t>Microflex Blaze, Nitrile Exam Glove, Extended Cuff, Orange, X-Large</t>
  </si>
  <si>
    <t>N484</t>
  </si>
  <si>
    <t>Microflex Freeform, Nitrile Exam Glove, Extended Cuff, Blue, Small (Box of 50)</t>
  </si>
  <si>
    <t>FFE-775-S</t>
  </si>
  <si>
    <t>Microflex Freeform, Nitrile Exam Glove, Extended Cuff, Blue, Medium (Box of 50)</t>
  </si>
  <si>
    <t>FFE-775-M</t>
  </si>
  <si>
    <t>Microflex Freeform, Nitrile Exam Glove, Extended Cuff, Blue, Large (Box of 50)</t>
  </si>
  <si>
    <t>FFE-775-L</t>
  </si>
  <si>
    <t>Microflex Supreno EC, Nitrile Glove, Extended Cuff, Blue, Medium (Box of 50)</t>
  </si>
  <si>
    <t>GL375M</t>
  </si>
  <si>
    <t>SEC-375-M</t>
  </si>
  <si>
    <t>Microflex Supreno EC, Nitrile Glove, Extended Cuff, Blue, Large (Box of 50)</t>
  </si>
  <si>
    <t>GL375L</t>
  </si>
  <si>
    <t>SEC-375-L</t>
  </si>
  <si>
    <t>Microflex Supreno EC, Nitrile Glove, Extended Cuff, Blue, X-Large (Box of 50)</t>
  </si>
  <si>
    <t>GL375XL</t>
  </si>
  <si>
    <t>SEC-375-XL</t>
  </si>
  <si>
    <t>Microflex Supreno SE, Nitrile Glove, Standard Cuff, VI/Blue, Large (Box of 100)</t>
  </si>
  <si>
    <t>SU-690-L</t>
  </si>
  <si>
    <t>Microflex Supreno SE, Nitrile Glove, Standard Cuff, VI/Blue, X-Large (Box of 100)</t>
  </si>
  <si>
    <t>SU-690-XL</t>
  </si>
  <si>
    <t>Microflex Supreno EC, Nitrile, Powder Free, Textured, High Risk, Extended Cuff, Medium</t>
  </si>
  <si>
    <t>Microflex Supreno EC, Nitrile, Powder Free, Textured, High Risk, Extended Cuff, Large</t>
  </si>
  <si>
    <t>Microflex Supreno EC, Nitrile, Powder Free, Textured, High Risk, Extended Cuff, X-Large</t>
  </si>
  <si>
    <t>Microflex UltraSense EC, Nitrile Glove, Extended Cuff, Blue, Medium (Box of 100)</t>
  </si>
  <si>
    <t>USE-880-M</t>
  </si>
  <si>
    <t>Microflex UltraSense EC, Nitrile Glove, Extended Cuff, Blue, Large (Box of 100)</t>
  </si>
  <si>
    <t>USE-880-L</t>
  </si>
  <si>
    <t>Microflex UltraSense EC, Nitrile Glove, Extended Cuff, Blue, X-Large (Box of 100)</t>
  </si>
  <si>
    <t>USE-880-XL</t>
  </si>
  <si>
    <t>Microflex Ultrasense EC,  Latex Free, Powder Free, Medium (Box of 100)</t>
  </si>
  <si>
    <t>USE-880M</t>
  </si>
  <si>
    <t>Microflex Ultrasense EC,  Latex Free, Powder Free, Large (Box of 100)</t>
  </si>
  <si>
    <t>USE-880L</t>
  </si>
  <si>
    <t>Microflex Ultrasense EC, Latex Free, Powder Free, X-Large (Box of 100)</t>
  </si>
  <si>
    <t>USE-880XL</t>
  </si>
  <si>
    <t>NitriDerm EP, Nitrile Exam Glove, Extended Cuff, Orange, Large (Box of 100)</t>
  </si>
  <si>
    <t>Innovative Healthcare</t>
  </si>
  <si>
    <t>IV Therapy</t>
  </si>
  <si>
    <t>AMSAFE High Pressure Extension Set, MicroClave, Bonded IV Site</t>
  </si>
  <si>
    <t>Amsino International</t>
  </si>
  <si>
    <t>MR4P07</t>
  </si>
  <si>
    <t>AMSafe3 IV Set with Extension Set, AMSAFE/PRESLIT</t>
  </si>
  <si>
    <t>D38302</t>
  </si>
  <si>
    <t>AMSINO Extension Set, 1.2ml, 8 inch Sure-Lok</t>
  </si>
  <si>
    <t>AE3108</t>
  </si>
  <si>
    <t xml:space="preserve">Aquabiliti 10mL of Saline in a 12 mL Syringe </t>
  </si>
  <si>
    <t>Aquabiliti</t>
  </si>
  <si>
    <t>2T0806</t>
  </si>
  <si>
    <t>B BRAUN INTROCAN Safety IV Catheter, 20g x 1.25 inch</t>
  </si>
  <si>
    <t>B. Braun Medical</t>
  </si>
  <si>
    <t>4252535-02</t>
  </si>
  <si>
    <t>B Braun IV Set, 10 Drop, Vent, 1 Pre-slit Safeline, 1 LuerLock Safeday</t>
  </si>
  <si>
    <t>Curaplex Extension Set, 8 in, Removable Sure-Lok, NeedleFree Connect, Rotating Male LL</t>
  </si>
  <si>
    <t>1714-31081</t>
  </si>
  <si>
    <t>Curaplex IV Admin Set, 10 Drp, 83in, Pre-Prcd Y-Site, SrLk Ndle-Free Y Ste, Rotat Male LL</t>
  </si>
  <si>
    <t>1712-10830</t>
  </si>
  <si>
    <t xml:space="preserve">IV Administration set, T Needle Free, 1 Y Site 1 Valve 10 Drop, 83 inch </t>
  </si>
  <si>
    <t>IV Catheter, Introcan Safety 2 Multi Access, 18 ga x 1.25 in, Straight, Polyurethane</t>
  </si>
  <si>
    <t>4242012-02</t>
  </si>
  <si>
    <t>IV Catheter, Introcan Safety 2 Multi Access, 20 ga x 1.25 in, Straight, Polyurethane</t>
  </si>
  <si>
    <t>4242008-02</t>
  </si>
  <si>
    <t>IV Catheter, Introcan Safety, 18 ga x 1.25 inch, Straight, FEP</t>
  </si>
  <si>
    <t>4252560-02</t>
  </si>
  <si>
    <t>IV Catheter, Introcan Safety, 20 ga x 1 inch, Straight, FEP</t>
  </si>
  <si>
    <t>4252543-02</t>
  </si>
  <si>
    <t>IV Catheter, Introcan Safety, 20 ga x 1.25 inch, Straight, FEP</t>
  </si>
  <si>
    <t>IV Catheter, ViaValve Safety w/Blood Control, 18 ga x 1.25 inch, Green, Techrilon (Box of 50)</t>
  </si>
  <si>
    <t>ICU Medical Sales Inc</t>
  </si>
  <si>
    <t>IV Catheter, ViaValve Safety w/Blood Control, 20 ga x 1.25 inch, Pink, Techrilon (Box of 50)</t>
  </si>
  <si>
    <t>Smiths Med ViaValve Safety IV Catheter w/ Blood Control, 18g x 1.25 inch</t>
  </si>
  <si>
    <t>Smiths Med ViaValve Safety IV Catheter w/ Blood Control, 20g x 1.25 inch</t>
  </si>
  <si>
    <t>IV Flush syringe, normal saline, 10ml flush syringe</t>
  </si>
  <si>
    <t>3705-3US1</t>
  </si>
  <si>
    <t>IV Solution, Magnesium Sulfate in water 2gm, 50ml bag (Case of 24)</t>
  </si>
  <si>
    <t>Pfizer Inc.</t>
  </si>
  <si>
    <t>00409-6729-24</t>
  </si>
  <si>
    <t>IV Solution, Dextrose 10%  250ml Bag  (Case of 36)</t>
  </si>
  <si>
    <t>Baxter Healthcare</t>
  </si>
  <si>
    <t>2B0162Q</t>
  </si>
  <si>
    <t>IV Solution, Sodium Chloride 0.9% 1000ml Bag (Case of 14)</t>
  </si>
  <si>
    <t>2B1324X</t>
  </si>
  <si>
    <t>IV Solution, Sodium Chloride 0.9% 500ml Bag (Case of 20)</t>
  </si>
  <si>
    <t>Becton Dickinson</t>
  </si>
  <si>
    <t>IV Start Kit, IV Guard, alcohol prep, Medsource Ext Set, Flush, 2 inch x2 inch</t>
  </si>
  <si>
    <t>Medsource</t>
  </si>
  <si>
    <t>MS-80052</t>
  </si>
  <si>
    <t>MedSource Extension Set, 2.0ml, 8 inch, Luer</t>
  </si>
  <si>
    <t>MS-83092</t>
  </si>
  <si>
    <t>Sapphire IV Set, w/ 1 Needless Y-Site, 113 inch</t>
  </si>
  <si>
    <t>Eitan Group</t>
  </si>
  <si>
    <t>AP433</t>
  </si>
  <si>
    <t>Sapphire Multi-Therapy Infusion Device (pump only)</t>
  </si>
  <si>
    <t>17000-028-0139</t>
  </si>
  <si>
    <t>Smiths Med PROTECTIV PLUS Safety IV Catheter, 18g x 1.25 inch</t>
  </si>
  <si>
    <t>Smiths Med PROTECTIV PLUS Safety IV Catheter, 20g x 1.25 inch</t>
  </si>
  <si>
    <t>Sodium Chloride IV Solution, 0.9%, B Braun, 500 ml Bag</t>
  </si>
  <si>
    <t>00267-5802-10</t>
  </si>
  <si>
    <t>Sodium Chloride, 0.9%, Baxter, 500 ml Bag</t>
  </si>
  <si>
    <t>00338-0049-03</t>
  </si>
  <si>
    <t>Veni-Gard Site Dressing (Box of 100)</t>
  </si>
  <si>
    <t>705-4431</t>
  </si>
  <si>
    <t>Curaplex IV Start Kit (Tegaderm, Alcohol, Flush)</t>
  </si>
  <si>
    <t>670064-KIT</t>
  </si>
  <si>
    <t>Lab-Blood Glucose Meters &amp; Sup</t>
  </si>
  <si>
    <t>Accu-Chek SafeE-T-Pro Plus Lancet</t>
  </si>
  <si>
    <t>Roche Diagnostics Corp.</t>
  </si>
  <si>
    <t>Precision H Test Strips, Capillary or Venous CLIA WAIVED *Not approved for multi use (Box of 100)</t>
  </si>
  <si>
    <t>Orthopedics</t>
  </si>
  <si>
    <t>Curaplex Patient Transporter, 1800 lb Capacity, 14 Handles (Case of 10)</t>
  </si>
  <si>
    <t>3246-12345</t>
  </si>
  <si>
    <t>Extrication Collar, Stifneck Select, Adult, Adjustable, Nasal Cannula Hook</t>
  </si>
  <si>
    <t>Laerdal Medical Corp.</t>
  </si>
  <si>
    <t>Laerdal Stifneck Adjustable Select Collar, Adult</t>
  </si>
  <si>
    <t>MegaMover Transport Unit, 40 in x 80 in, Non-woven/Poly, White/Black, 14 Handles (Case of 10)</t>
  </si>
  <si>
    <t>Little Rapids Corporation/Graham/Medical</t>
  </si>
  <si>
    <t>Oxygen Resuscitation</t>
  </si>
  <si>
    <t>AirFlow 1000ml BVM, Pediatric w/ Size 4 Pedi Mask, Mano, Filter</t>
  </si>
  <si>
    <t>Airlife</t>
  </si>
  <si>
    <t>AF2140MB</t>
  </si>
  <si>
    <t>CPR-2+ BVM, Small Adult w/ Adult Mask, Pop-Off, Mano, PEEP, LiteSaver</t>
  </si>
  <si>
    <t>Mercury Medical</t>
  </si>
  <si>
    <t>O2-MAX CPAP 3-SET, Adult Large Mask w/Nebulizer, Ohmeda Quick Connect</t>
  </si>
  <si>
    <t>313-7555XN-1</t>
  </si>
  <si>
    <t>O2-MAX CPAP 3-SET, Adult Medium Mask w/Nebulizer</t>
  </si>
  <si>
    <t>313-7556XN</t>
  </si>
  <si>
    <t>Patient Transport</t>
  </si>
  <si>
    <t>FERNO SCOOP Stretcher with metal buckles</t>
  </si>
  <si>
    <t>Ferno Washington</t>
  </si>
  <si>
    <t>Graham MegaMover, White, 1000lbs, 40" x 80"</t>
  </si>
  <si>
    <t>Graham Medica</t>
  </si>
  <si>
    <t>Hartwell COMBICARRIER II w/pins</t>
  </si>
  <si>
    <t>Sam Medical</t>
  </si>
  <si>
    <t>CC 2200P</t>
  </si>
  <si>
    <t>Taylor TitanPC Soft Stretcher, White, 1500lbs, 40 inch x 80 inch</t>
  </si>
  <si>
    <t>43-TITANPC</t>
  </si>
  <si>
    <t>RX</t>
  </si>
  <si>
    <t>CAP 5 Standard EMS Machine w/Controller and Parts Kit, BTM Black</t>
  </si>
  <si>
    <t>U-Select-It Corporation</t>
  </si>
  <si>
    <t>5000-01-H</t>
  </si>
  <si>
    <t>Adenosine 12 mg/4mL (3mg/1mL) Luer-Lock Syringe</t>
  </si>
  <si>
    <t>Sargent Pharmaceuticals</t>
  </si>
  <si>
    <t>25021-0301-68</t>
  </si>
  <si>
    <t>Adenosine 12 mg/4mL (3mg/1mL) Vial</t>
  </si>
  <si>
    <t>25021-0318-04</t>
  </si>
  <si>
    <t>Atropine Sulfate, 1 mg/10 ml (0.1mg/1mL) Luer-Jet Syringe (Box of 10)</t>
  </si>
  <si>
    <t>International Medication Systems</t>
  </si>
  <si>
    <t>76329-3340-01</t>
  </si>
  <si>
    <t>Fentanyl, 0.05mg/ml, 2ml Vial, 25/Bx with safety seal (Box of 25)</t>
  </si>
  <si>
    <t>Hikma Pharmaceuticals</t>
  </si>
  <si>
    <t>Cyanokit kit 5gm</t>
  </si>
  <si>
    <t>BTG Specialty Pharmaceutical</t>
  </si>
  <si>
    <t>50633-0310-11</t>
  </si>
  <si>
    <t>Duodote Auto-Injector (Case of 30)</t>
  </si>
  <si>
    <t>Meridian Medical Technologies</t>
  </si>
  <si>
    <t>11704-620-01</t>
  </si>
  <si>
    <t>Epinephrine 1mg, 1ml (1:1000) Vial</t>
  </si>
  <si>
    <t>Fresenius Kabi</t>
  </si>
  <si>
    <t>63323-0696-25</t>
  </si>
  <si>
    <t>Epinephrine 1:10,000 1 mg/10 ml (0.1mg/1mL) Luer-Jet syringe (Box of 10)</t>
  </si>
  <si>
    <t>76329-3318-01</t>
  </si>
  <si>
    <t>Glucagon 1mg/1ml vial kit, with 1ml sterile water</t>
  </si>
  <si>
    <t>63323-593-03</t>
  </si>
  <si>
    <t xml:space="preserve">Glucagon 1mg/1mL (1mg/mL), vial and syringe, emergency kit </t>
  </si>
  <si>
    <t>Amphastar Pharmaceutical</t>
  </si>
  <si>
    <t>00548-5850-00</t>
  </si>
  <si>
    <t>Glucagon w/Diluent, 1 mg, 1 ml vial</t>
  </si>
  <si>
    <t>63323-0593-03</t>
  </si>
  <si>
    <t>Naloxone 2mg/2mL (1mg/1mL) Luer-Jet syringe</t>
  </si>
  <si>
    <t>70518-2725-01</t>
  </si>
  <si>
    <t>Solu-Medrol (Methylprednisolone) 125mg/2mL (62.5mg/1mL) vial</t>
  </si>
  <si>
    <t>70518-2023-00</t>
  </si>
  <si>
    <t>Surgical Equipment</t>
  </si>
  <si>
    <t>Decompression Needle 10 ga x 3.25 inch</t>
  </si>
  <si>
    <t>Medsource International</t>
  </si>
  <si>
    <t>MS-80010</t>
  </si>
  <si>
    <t>Decompression Needle 14 ga x 3.25 inch</t>
  </si>
  <si>
    <t>MS-87014</t>
  </si>
  <si>
    <t>Textile</t>
  </si>
  <si>
    <t>Taylor SureFit Linen Kit (Fitted Sheet, Flat Sheet, Pillow Case)</t>
  </si>
  <si>
    <t>80-SPK1040</t>
  </si>
  <si>
    <t>Textiles</t>
  </si>
  <si>
    <t>Taylor I-Force Fitted Sheet, Blue, 400lb, 36 inch x 90 inch, impervious (Case of 30)</t>
  </si>
  <si>
    <t>90-IFRC3690</t>
  </si>
  <si>
    <t>Taylor SureFit  Fitted Sheet, Blue, 400lb, 34 inch x 84 inch, impervious</t>
  </si>
  <si>
    <t>TAYL_90-BIS3484</t>
  </si>
  <si>
    <t>Taylor E-Force Fitted Sheet, Grey, 300lb, 36 inch x 90 inch</t>
  </si>
  <si>
    <t>92-EFORCE-V</t>
  </si>
  <si>
    <t>Taylor First Comfort Fleece Blanket 40 inch x 80 inch, Gray, individually wrapped</t>
  </si>
  <si>
    <t>60-FCB4080GREY</t>
  </si>
  <si>
    <t>TAYLOR SureFit G-Force Fitted Sheet, Pink, 400 lbs</t>
  </si>
  <si>
    <t>BS903691-PINK</t>
  </si>
  <si>
    <t>Taylor SureFit G-Force Linen Kit (Fitted Sheet,Flat Sheet,Pillowcase)</t>
  </si>
  <si>
    <t>TAYL_80-GFRC7010</t>
  </si>
  <si>
    <t>Training / Operations</t>
  </si>
  <si>
    <t>Prestan Adult Diversity Manikin 4 pack with CPR monitor</t>
  </si>
  <si>
    <t>Prestan Manikin</t>
  </si>
  <si>
    <t>PP-AM-400M-MSDS</t>
  </si>
  <si>
    <t>Symbio ST1503 STEMI ECG Simulator, Physio (For LP35)</t>
  </si>
  <si>
    <t>Symbio Corporation</t>
  </si>
  <si>
    <t>9503-001</t>
  </si>
  <si>
    <t>BID TOTAL:</t>
  </si>
  <si>
    <r>
      <t xml:space="preserve">MARCER - MEDICAL SUPPLIES (PRE-HOSPITAL)
BID No. 121 - APPENDIX A - </t>
    </r>
    <r>
      <rPr>
        <b/>
        <sz val="12"/>
        <color rgb="FFFF0000"/>
        <rFont val="Calibri"/>
        <family val="2"/>
      </rPr>
      <t>ALTERNATES ONLY PRICING</t>
    </r>
    <r>
      <rPr>
        <b/>
        <sz val="12"/>
        <color theme="1"/>
        <rFont val="Calibri"/>
        <family val="2"/>
      </rPr>
      <t xml:space="preserve"> - TAB A-2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</si>
</sst>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_(* #,##0_);_(* \(#,##0\);_(* &quot;-&quot;??_);_(@_)"/>
    <numFmt numFmtId="165" formatCode="m/d/yy;@"/>
  </numFmts>
  <fonts count="19" x14ac:knownFonts="1">
    <font>
      <sz val="11"/>
      <color theme="1"/>
      <name val="Aptos Narrow"/>
      <family val="2"/>
      <scheme val="minor"/>
    </font>
    <font>
      <sz val="11"/>
      <color theme="1"/>
      <name val="Aptos Narrow"/>
      <family val="2"/>
      <scheme val="minor"/>
    </font>
    <font>
      <sz val="11"/>
      <color theme="1"/>
      <name val="Calibri"/>
      <family val="2"/>
    </font>
    <font>
      <sz val="11"/>
      <name val="Calibri"/>
      <family val="2"/>
    </font>
    <font>
      <b/>
      <sz val="11"/>
      <color theme="1"/>
      <name val="Calibri"/>
      <family val="2"/>
    </font>
    <font>
      <sz val="12"/>
      <color rgb="FF666666"/>
      <name val="Calibri"/>
      <family val="2"/>
    </font>
    <font>
      <sz val="12"/>
      <color theme="1"/>
      <name val="Calibri"/>
      <family val="2"/>
    </font>
    <font>
      <b/>
      <sz val="12"/>
      <color theme="1"/>
      <name val="Calibri"/>
      <family val="2"/>
    </font>
    <font>
      <b/>
      <sz val="12"/>
      <color rgb="FFFF0000"/>
      <name val="Calibri"/>
      <family val="2"/>
    </font>
    <font>
      <sz val="12"/>
      <color rgb="FFFF0000"/>
      <name val="Calibri"/>
      <family val="2"/>
    </font>
    <font>
      <b/>
      <sz val="10"/>
      <color theme="1"/>
      <name val="Calibri"/>
      <family val="2"/>
    </font>
    <font>
      <sz val="10"/>
      <color theme="1"/>
      <name val="Calibri"/>
      <family val="2"/>
    </font>
    <font>
      <sz val="12"/>
      <name val="Calibri"/>
      <family val="2"/>
    </font>
    <font>
      <b/>
      <sz val="12"/>
      <name val="Calibri"/>
      <family val="2"/>
    </font>
    <font>
      <b/>
      <sz val="11"/>
      <color theme="1"/>
      <name val="Aptos Narrow"/>
      <family val="2"/>
      <scheme val="minor"/>
    </font>
    <font>
      <b/>
      <sz val="9"/>
      <color theme="1"/>
      <name val="Aptos Narrow"/>
      <family val="2"/>
      <scheme val="minor"/>
    </font>
    <font>
      <sz val="9"/>
      <color theme="1"/>
      <name val="Calibri"/>
      <family val="2"/>
    </font>
    <font>
      <b/>
      <sz val="9"/>
      <color rgb="FF000000"/>
      <name val="Calibri"/>
      <family val="2"/>
    </font>
    <font>
      <b/>
      <sz val="9"/>
      <color rgb="FFFF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rgb="FFA5C9EB"/>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99">
    <xf numFmtId="0" fontId="0" fillId="0" borderId="0" xfId="0"/>
    <xf numFmtId="0" fontId="2" fillId="0" borderId="0" xfId="0" applyFont="1"/>
    <xf numFmtId="0" fontId="2" fillId="0" borderId="1" xfId="0" applyFont="1" applyBorder="1"/>
    <xf numFmtId="44" fontId="2" fillId="0" borderId="1" xfId="1" applyFont="1" applyBorder="1"/>
    <xf numFmtId="0" fontId="2" fillId="0" borderId="1" xfId="0" applyFont="1" applyBorder="1" applyAlignment="1">
      <alignment vertical="center"/>
    </xf>
    <xf numFmtId="0" fontId="3" fillId="0" borderId="1" xfId="0" applyFont="1" applyBorder="1" applyAlignment="1">
      <alignment vertical="center"/>
    </xf>
    <xf numFmtId="0" fontId="0" fillId="0" borderId="1" xfId="0" applyBorder="1"/>
    <xf numFmtId="164" fontId="0" fillId="0" borderId="0" xfId="2" applyNumberFormat="1" applyFont="1" applyAlignment="1">
      <alignment horizontal="center"/>
    </xf>
    <xf numFmtId="164" fontId="2" fillId="0" borderId="1" xfId="2" applyNumberFormat="1" applyFont="1" applyBorder="1" applyAlignment="1">
      <alignment vertical="center"/>
    </xf>
    <xf numFmtId="0" fontId="11" fillId="0" borderId="0" xfId="0" applyFont="1"/>
    <xf numFmtId="0" fontId="2" fillId="0" borderId="0" xfId="0" applyFont="1" applyAlignment="1">
      <alignment horizontal="center"/>
    </xf>
    <xf numFmtId="0" fontId="0" fillId="0" borderId="0" xfId="0" applyAlignment="1">
      <alignment horizontal="center" vertical="top"/>
    </xf>
    <xf numFmtId="164" fontId="2" fillId="0" borderId="10" xfId="2" applyNumberFormat="1" applyFont="1" applyBorder="1" applyAlignment="1">
      <alignment vertical="center"/>
    </xf>
    <xf numFmtId="0" fontId="10" fillId="3" borderId="1" xfId="0" applyFont="1" applyFill="1" applyBorder="1" applyAlignment="1">
      <alignment horizontal="center" vertical="top" wrapText="1"/>
    </xf>
    <xf numFmtId="0" fontId="10" fillId="3" borderId="1" xfId="0" applyFont="1" applyFill="1" applyBorder="1" applyAlignment="1">
      <alignment vertical="top" wrapText="1"/>
    </xf>
    <xf numFmtId="164" fontId="10" fillId="3" borderId="1" xfId="2" applyNumberFormat="1" applyFont="1" applyFill="1" applyBorder="1" applyAlignment="1">
      <alignment horizontal="center" vertical="top" wrapText="1"/>
    </xf>
    <xf numFmtId="0" fontId="10" fillId="3" borderId="1" xfId="0" applyFont="1" applyFill="1" applyBorder="1" applyAlignment="1">
      <alignment horizontal="center" vertical="center" wrapText="1"/>
    </xf>
    <xf numFmtId="0" fontId="5" fillId="0" borderId="1" xfId="0" applyFont="1" applyBorder="1"/>
    <xf numFmtId="0" fontId="10"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2" fillId="0" borderId="1" xfId="2" applyNumberFormat="1" applyFont="1" applyFill="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0" xfId="0" applyFont="1" applyBorder="1" applyAlignment="1">
      <alignment vertical="top"/>
    </xf>
    <xf numFmtId="0" fontId="2" fillId="0" borderId="11" xfId="0" applyFont="1" applyBorder="1" applyAlignment="1">
      <alignment vertical="center"/>
    </xf>
    <xf numFmtId="164" fontId="2" fillId="0" borderId="10" xfId="2" applyNumberFormat="1" applyFont="1" applyFill="1" applyBorder="1" applyAlignment="1">
      <alignment vertical="center"/>
    </xf>
    <xf numFmtId="0" fontId="2" fillId="0" borderId="1" xfId="0" applyFont="1" applyBorder="1" applyAlignment="1">
      <alignment vertical="top"/>
    </xf>
    <xf numFmtId="0" fontId="3" fillId="0" borderId="9" xfId="0" applyFont="1" applyBorder="1" applyAlignment="1">
      <alignment vertical="center"/>
    </xf>
    <xf numFmtId="0" fontId="2" fillId="0" borderId="9" xfId="0" applyFont="1" applyBorder="1"/>
    <xf numFmtId="0" fontId="2" fillId="0" borderId="9" xfId="0" applyFont="1" applyBorder="1" applyAlignment="1">
      <alignment vertical="center"/>
    </xf>
    <xf numFmtId="0" fontId="3" fillId="0" borderId="9" xfId="0" applyFont="1" applyBorder="1"/>
    <xf numFmtId="0" fontId="0" fillId="0" borderId="1" xfId="0" applyBorder="1" applyAlignment="1">
      <alignment vertical="top"/>
    </xf>
    <xf numFmtId="0" fontId="3" fillId="0" borderId="1" xfId="0" applyFont="1" applyBorder="1" applyAlignment="1">
      <alignment horizontal="center"/>
    </xf>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center"/>
    </xf>
    <xf numFmtId="0" fontId="4" fillId="3" borderId="1" xfId="0" applyFont="1" applyFill="1" applyBorder="1" applyAlignment="1">
      <alignment horizontal="left" vertical="center" wrapText="1"/>
    </xf>
    <xf numFmtId="0" fontId="3" fillId="0" borderId="1" xfId="0" applyFont="1" applyBorder="1" applyAlignment="1">
      <alignment horizontal="left"/>
    </xf>
    <xf numFmtId="0" fontId="3" fillId="0" borderId="0" xfId="0" applyFont="1" applyAlignment="1">
      <alignment horizontal="left"/>
    </xf>
    <xf numFmtId="44" fontId="3" fillId="0" borderId="1" xfId="1" applyFont="1" applyFill="1" applyBorder="1" applyAlignment="1">
      <alignment horizontal="left"/>
    </xf>
    <xf numFmtId="164" fontId="3" fillId="0" borderId="1" xfId="0" applyNumberFormat="1" applyFont="1" applyBorder="1" applyAlignment="1">
      <alignment horizontal="left"/>
    </xf>
    <xf numFmtId="0" fontId="0" fillId="0" borderId="0" xfId="0" applyAlignment="1">
      <alignment horizontal="left"/>
    </xf>
    <xf numFmtId="0" fontId="6" fillId="0" borderId="0" xfId="0" applyFont="1"/>
    <xf numFmtId="0" fontId="6" fillId="0" borderId="0" xfId="0" applyFont="1" applyAlignment="1">
      <alignment vertical="center"/>
    </xf>
    <xf numFmtId="0" fontId="12" fillId="4" borderId="1" xfId="0" applyFont="1" applyFill="1" applyBorder="1" applyAlignment="1">
      <alignment horizontal="left" wrapText="1"/>
    </xf>
    <xf numFmtId="0" fontId="15" fillId="0" borderId="0" xfId="0" applyFont="1" applyAlignment="1">
      <alignment horizontal="center" wrapText="1"/>
    </xf>
    <xf numFmtId="0" fontId="15" fillId="0" borderId="0" xfId="0" applyFont="1" applyAlignment="1">
      <alignment horizontal="center" textRotation="90" wrapText="1"/>
    </xf>
    <xf numFmtId="0" fontId="15" fillId="0" borderId="0" xfId="0" applyFont="1" applyAlignment="1">
      <alignment horizontal="left" wrapText="1"/>
    </xf>
    <xf numFmtId="8" fontId="15" fillId="0" borderId="0" xfId="0" applyNumberFormat="1" applyFont="1" applyAlignment="1">
      <alignment horizontal="center" wrapText="1"/>
    </xf>
    <xf numFmtId="0" fontId="0" fillId="2" borderId="1" xfId="0" applyFill="1" applyBorder="1" applyAlignment="1">
      <alignment vertical="top"/>
    </xf>
    <xf numFmtId="0" fontId="2" fillId="2" borderId="9" xfId="0" applyFont="1" applyFill="1" applyBorder="1"/>
    <xf numFmtId="0" fontId="3" fillId="2" borderId="1" xfId="0" applyFont="1" applyFill="1" applyBorder="1" applyAlignment="1">
      <alignment horizontal="left"/>
    </xf>
    <xf numFmtId="0" fontId="3" fillId="2" borderId="1" xfId="0" applyFont="1" applyFill="1" applyBorder="1" applyAlignment="1">
      <alignment horizontal="center"/>
    </xf>
    <xf numFmtId="164" fontId="2" fillId="2" borderId="1" xfId="2" applyNumberFormat="1" applyFont="1" applyFill="1" applyBorder="1" applyAlignment="1">
      <alignment vertical="center"/>
    </xf>
    <xf numFmtId="0" fontId="0" fillId="2" borderId="1" xfId="0" applyFill="1" applyBorder="1"/>
    <xf numFmtId="44" fontId="2" fillId="2" borderId="1" xfId="1" applyFont="1" applyFill="1" applyBorder="1"/>
    <xf numFmtId="44" fontId="2" fillId="0" borderId="1" xfId="1" applyFont="1" applyFill="1" applyBorder="1"/>
    <xf numFmtId="0" fontId="6" fillId="4" borderId="1" xfId="0" applyFont="1" applyFill="1" applyBorder="1" applyAlignment="1">
      <alignment horizontal="center" wrapText="1"/>
    </xf>
    <xf numFmtId="165" fontId="6" fillId="4" borderId="1" xfId="0" applyNumberFormat="1" applyFont="1" applyFill="1" applyBorder="1" applyAlignment="1">
      <alignment horizontal="left" wrapText="1"/>
    </xf>
    <xf numFmtId="0" fontId="6" fillId="4" borderId="1" xfId="0" applyFont="1" applyFill="1" applyBorder="1" applyAlignment="1">
      <alignment horizontal="left" wrapText="1"/>
    </xf>
    <xf numFmtId="44" fontId="6" fillId="4" borderId="1" xfId="1" applyFont="1" applyFill="1" applyBorder="1" applyAlignment="1">
      <alignment horizontal="left" wrapText="1"/>
    </xf>
    <xf numFmtId="8" fontId="6" fillId="4" borderId="1" xfId="0" applyNumberFormat="1" applyFont="1" applyFill="1" applyBorder="1" applyAlignment="1">
      <alignment horizontal="center" wrapText="1"/>
    </xf>
    <xf numFmtId="0" fontId="15" fillId="0" borderId="1" xfId="0" applyFont="1" applyBorder="1" applyAlignment="1">
      <alignment horizontal="left" wrapText="1"/>
    </xf>
    <xf numFmtId="44" fontId="0" fillId="0" borderId="18" xfId="0" applyNumberFormat="1" applyBorder="1"/>
    <xf numFmtId="0" fontId="14" fillId="0" borderId="0" xfId="0" applyFont="1"/>
    <xf numFmtId="0" fontId="6" fillId="4" borderId="1" xfId="0" applyFont="1" applyFill="1" applyBorder="1"/>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16" fillId="5" borderId="0" xfId="0" applyFont="1" applyFill="1" applyAlignment="1">
      <alignment vertical="center" wrapText="1"/>
    </xf>
    <xf numFmtId="0" fontId="16"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2" fillId="0" borderId="0" xfId="0" applyFont="1" applyAlignment="1">
      <alignment vertical="center" wrapText="1"/>
    </xf>
    <xf numFmtId="0" fontId="17" fillId="5" borderId="0" xfId="0" applyFont="1" applyFill="1" applyAlignment="1">
      <alignment vertical="center" wrapText="1"/>
    </xf>
    <xf numFmtId="0" fontId="7" fillId="0" borderId="14" xfId="0" applyFont="1" applyBorder="1" applyAlignment="1">
      <alignment horizontal="center" vertical="top" wrapText="1"/>
    </xf>
    <xf numFmtId="0" fontId="0" fillId="0" borderId="14" xfId="0" applyBorder="1"/>
    <xf numFmtId="0" fontId="0" fillId="0" borderId="15" xfId="0" applyBorder="1"/>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2" xfId="0" applyFont="1" applyBorder="1" applyAlignment="1">
      <alignment vertical="center" wrapText="1"/>
    </xf>
    <xf numFmtId="0" fontId="6" fillId="0" borderId="1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3" xfId="0" applyFont="1" applyBorder="1" applyAlignment="1">
      <alignment vertical="center" wrapText="1"/>
    </xf>
    <xf numFmtId="0" fontId="6"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4" fillId="4" borderId="11"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0" xfId="0" applyFont="1" applyFill="1" applyAlignment="1">
      <alignment horizontal="center" vertical="center"/>
    </xf>
    <xf numFmtId="0" fontId="0" fillId="0" borderId="0" xfId="0"/>
    <xf numFmtId="0" fontId="4" fillId="4" borderId="16" xfId="0" applyFont="1" applyFill="1" applyBorder="1" applyAlignment="1">
      <alignment horizontal="center" vertical="center"/>
    </xf>
    <xf numFmtId="0" fontId="0" fillId="0" borderId="16" xfId="0" applyBorder="1"/>
    <xf numFmtId="0" fontId="0" fillId="0" borderId="17" xfId="0" applyBorder="1"/>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3</xdr:col>
      <xdr:colOff>304800</xdr:colOff>
      <xdr:row>8</xdr:row>
      <xdr:rowOff>104775</xdr:rowOff>
    </xdr:to>
    <xdr:sp macro="" textlink="">
      <xdr:nvSpPr>
        <xdr:cNvPr id="2" name="AutoShape 66">
          <a:extLst>
            <a:ext uri="{FF2B5EF4-FFF2-40B4-BE49-F238E27FC236}">
              <a16:creationId xmlns:a16="http://schemas.microsoft.com/office/drawing/2014/main" id="{115695D6-53FC-4102-A68B-B9C5CC097D95}"/>
            </a:ext>
          </a:extLst>
        </xdr:cNvPr>
        <xdr:cNvSpPr>
          <a:spLocks noChangeAspect="1" noChangeArrowheads="1"/>
        </xdr:cNvSpPr>
      </xdr:nvSpPr>
      <xdr:spPr bwMode="auto">
        <a:xfrm>
          <a:off x="911542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304800</xdr:colOff>
      <xdr:row>0</xdr:row>
      <xdr:rowOff>304800</xdr:rowOff>
    </xdr:to>
    <xdr:sp macro="" textlink="">
      <xdr:nvSpPr>
        <xdr:cNvPr id="1090" name="AutoShape 66">
          <a:extLst>
            <a:ext uri="{FF2B5EF4-FFF2-40B4-BE49-F238E27FC236}">
              <a16:creationId xmlns:a16="http://schemas.microsoft.com/office/drawing/2014/main" id="{51295E4E-5202-29E0-FB43-B081FE10E7F6}"/>
            </a:ext>
          </a:extLst>
        </xdr:cNvPr>
        <xdr:cNvSpPr>
          <a:spLocks noChangeAspect="1" noChangeArrowheads="1"/>
        </xdr:cNvSpPr>
      </xdr:nvSpPr>
      <xdr:spPr bwMode="auto">
        <a:xfrm>
          <a:off x="9572625" y="914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304800</xdr:colOff>
      <xdr:row>0</xdr:row>
      <xdr:rowOff>304800</xdr:rowOff>
    </xdr:to>
    <xdr:sp macro="" textlink="">
      <xdr:nvSpPr>
        <xdr:cNvPr id="2" name="AutoShape 66">
          <a:extLst>
            <a:ext uri="{FF2B5EF4-FFF2-40B4-BE49-F238E27FC236}">
              <a16:creationId xmlns:a16="http://schemas.microsoft.com/office/drawing/2014/main" id="{D40F3C4E-C829-458E-8952-564F9CD12E60}"/>
            </a:ext>
          </a:extLst>
        </xdr:cNvPr>
        <xdr:cNvSpPr>
          <a:spLocks noChangeAspect="1" noChangeArrowheads="1"/>
        </xdr:cNvSpPr>
      </xdr:nvSpPr>
      <xdr:spPr bwMode="auto">
        <a:xfrm>
          <a:off x="911542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0</xdr:row>
      <xdr:rowOff>0</xdr:rowOff>
    </xdr:from>
    <xdr:to>
      <xdr:col>3</xdr:col>
      <xdr:colOff>304800</xdr:colOff>
      <xdr:row>0</xdr:row>
      <xdr:rowOff>304800</xdr:rowOff>
    </xdr:to>
    <xdr:sp macro="" textlink="">
      <xdr:nvSpPr>
        <xdr:cNvPr id="3" name="AutoShape 66">
          <a:extLst>
            <a:ext uri="{FF2B5EF4-FFF2-40B4-BE49-F238E27FC236}">
              <a16:creationId xmlns:a16="http://schemas.microsoft.com/office/drawing/2014/main" id="{3977C6EB-0F0F-4022-B1EC-E34F69BCCD47}"/>
            </a:ext>
          </a:extLst>
        </xdr:cNvPr>
        <xdr:cNvSpPr>
          <a:spLocks noChangeAspect="1" noChangeArrowheads="1"/>
        </xdr:cNvSpPr>
      </xdr:nvSpPr>
      <xdr:spPr bwMode="auto">
        <a:xfrm>
          <a:off x="911542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07DC-8EDA-44A9-B31A-75BACEA416EA}">
  <sheetPr>
    <pageSetUpPr fitToPage="1"/>
  </sheetPr>
  <dimension ref="A1:C27"/>
  <sheetViews>
    <sheetView tabSelected="1" workbookViewId="0">
      <selection activeCell="B2" sqref="B2:C2"/>
    </sheetView>
  </sheetViews>
  <sheetFormatPr defaultRowHeight="15" x14ac:dyDescent="0.25"/>
  <cols>
    <col min="1" max="1" width="13.28515625" style="1" customWidth="1"/>
    <col min="2" max="2" width="46.28515625" style="1" customWidth="1"/>
    <col min="3" max="3" width="48.28515625" style="1" customWidth="1"/>
    <col min="4" max="16384" width="9.140625" style="1"/>
  </cols>
  <sheetData>
    <row r="1" spans="1:3" ht="32.25" customHeight="1" x14ac:dyDescent="0.25">
      <c r="B1" s="73" t="s">
        <v>0</v>
      </c>
    </row>
    <row r="2" spans="1:3" ht="20.100000000000001" customHeight="1" x14ac:dyDescent="0.25">
      <c r="A2" s="69"/>
      <c r="B2" s="75" t="s">
        <v>1</v>
      </c>
      <c r="C2" s="75"/>
    </row>
    <row r="3" spans="1:3" ht="20.100000000000001" customHeight="1" x14ac:dyDescent="0.25">
      <c r="A3" s="70" t="s">
        <v>2</v>
      </c>
      <c r="B3" s="74"/>
      <c r="C3" s="74"/>
    </row>
    <row r="4" spans="1:3" ht="20.100000000000001" customHeight="1" x14ac:dyDescent="0.25">
      <c r="A4" s="70" t="s">
        <v>3</v>
      </c>
      <c r="B4" s="71"/>
      <c r="C4" s="70" t="s">
        <v>4</v>
      </c>
    </row>
    <row r="5" spans="1:3" ht="20.100000000000001" customHeight="1" x14ac:dyDescent="0.25">
      <c r="A5" s="70" t="s">
        <v>5</v>
      </c>
      <c r="B5" s="74"/>
      <c r="C5" s="74"/>
    </row>
    <row r="6" spans="1:3" ht="20.100000000000001" customHeight="1" x14ac:dyDescent="0.25">
      <c r="A6" s="70" t="s">
        <v>6</v>
      </c>
      <c r="B6" s="74"/>
      <c r="C6" s="74"/>
    </row>
    <row r="7" spans="1:3" ht="20.100000000000001" customHeight="1" x14ac:dyDescent="0.25">
      <c r="A7" s="69"/>
      <c r="B7" s="75" t="s">
        <v>7</v>
      </c>
      <c r="C7" s="75"/>
    </row>
    <row r="8" spans="1:3" ht="20.100000000000001" customHeight="1" x14ac:dyDescent="0.25">
      <c r="A8" s="70" t="s">
        <v>2</v>
      </c>
      <c r="B8" s="74"/>
      <c r="C8" s="74"/>
    </row>
    <row r="9" spans="1:3" ht="20.100000000000001" customHeight="1" x14ac:dyDescent="0.25">
      <c r="A9" s="70" t="s">
        <v>8</v>
      </c>
      <c r="B9" s="74"/>
      <c r="C9" s="74"/>
    </row>
    <row r="10" spans="1:3" ht="20.100000000000001" customHeight="1" x14ac:dyDescent="0.25">
      <c r="A10" s="70" t="s">
        <v>9</v>
      </c>
      <c r="B10" s="74"/>
      <c r="C10" s="74"/>
    </row>
    <row r="11" spans="1:3" ht="20.100000000000001" customHeight="1" x14ac:dyDescent="0.25">
      <c r="A11" s="70" t="s">
        <v>3</v>
      </c>
      <c r="B11" s="71"/>
      <c r="C11" s="70" t="s">
        <v>5</v>
      </c>
    </row>
    <row r="12" spans="1:3" ht="20.100000000000001" customHeight="1" x14ac:dyDescent="0.25">
      <c r="A12" s="70" t="s">
        <v>6</v>
      </c>
      <c r="B12" s="74"/>
      <c r="C12" s="74"/>
    </row>
    <row r="13" spans="1:3" ht="20.100000000000001" customHeight="1" x14ac:dyDescent="0.25">
      <c r="A13" s="69"/>
      <c r="B13" s="75" t="s">
        <v>10</v>
      </c>
      <c r="C13" s="75"/>
    </row>
    <row r="14" spans="1:3" ht="20.100000000000001" customHeight="1" x14ac:dyDescent="0.25">
      <c r="A14" s="70" t="s">
        <v>2</v>
      </c>
      <c r="B14" s="74"/>
      <c r="C14" s="74"/>
    </row>
    <row r="15" spans="1:3" ht="20.100000000000001" customHeight="1" x14ac:dyDescent="0.25">
      <c r="A15" s="70" t="s">
        <v>8</v>
      </c>
      <c r="B15" s="74"/>
      <c r="C15" s="74"/>
    </row>
    <row r="16" spans="1:3" ht="20.100000000000001" customHeight="1" x14ac:dyDescent="0.25">
      <c r="A16" s="70" t="s">
        <v>9</v>
      </c>
      <c r="B16" s="74"/>
      <c r="C16" s="74"/>
    </row>
    <row r="17" spans="1:3" ht="20.100000000000001" customHeight="1" x14ac:dyDescent="0.25">
      <c r="A17" s="70" t="s">
        <v>3</v>
      </c>
      <c r="B17" s="71"/>
      <c r="C17" s="71" t="s">
        <v>5</v>
      </c>
    </row>
    <row r="18" spans="1:3" ht="20.100000000000001" customHeight="1" x14ac:dyDescent="0.25">
      <c r="A18" s="70" t="s">
        <v>6</v>
      </c>
      <c r="B18" s="74"/>
      <c r="C18" s="74"/>
    </row>
    <row r="19" spans="1:3" ht="20.100000000000001" customHeight="1" x14ac:dyDescent="0.25">
      <c r="A19" s="69"/>
      <c r="B19" s="75" t="s">
        <v>11</v>
      </c>
      <c r="C19" s="75"/>
    </row>
    <row r="20" spans="1:3" ht="20.100000000000001" customHeight="1" x14ac:dyDescent="0.25">
      <c r="A20" s="70" t="s">
        <v>2</v>
      </c>
      <c r="B20" s="74"/>
      <c r="C20" s="74"/>
    </row>
    <row r="21" spans="1:3" ht="20.100000000000001" customHeight="1" x14ac:dyDescent="0.25">
      <c r="A21" s="70" t="s">
        <v>3</v>
      </c>
      <c r="B21" s="71"/>
      <c r="C21" s="71" t="s">
        <v>4</v>
      </c>
    </row>
    <row r="22" spans="1:3" ht="20.100000000000001" customHeight="1" x14ac:dyDescent="0.25">
      <c r="A22" s="70" t="s">
        <v>6</v>
      </c>
      <c r="B22" s="74"/>
      <c r="C22" s="74"/>
    </row>
    <row r="23" spans="1:3" ht="20.100000000000001" customHeight="1" x14ac:dyDescent="0.25">
      <c r="A23" s="70" t="s">
        <v>12</v>
      </c>
      <c r="B23" s="74"/>
      <c r="C23" s="74"/>
    </row>
    <row r="24" spans="1:3" ht="20.100000000000001" customHeight="1" x14ac:dyDescent="0.25">
      <c r="A24" s="69"/>
      <c r="B24" s="75" t="s">
        <v>13</v>
      </c>
      <c r="C24" s="75"/>
    </row>
    <row r="25" spans="1:3" ht="20.100000000000001" customHeight="1" x14ac:dyDescent="0.25">
      <c r="A25" s="70" t="s">
        <v>2</v>
      </c>
      <c r="B25" s="74"/>
      <c r="C25" s="74"/>
    </row>
    <row r="26" spans="1:3" ht="20.100000000000001" customHeight="1" x14ac:dyDescent="0.25">
      <c r="A26" s="70" t="s">
        <v>3</v>
      </c>
      <c r="B26" s="74"/>
      <c r="C26" s="74"/>
    </row>
    <row r="27" spans="1:3" ht="20.100000000000001" customHeight="1" x14ac:dyDescent="0.25">
      <c r="A27" s="70" t="s">
        <v>6</v>
      </c>
      <c r="B27" s="74"/>
      <c r="C27" s="74"/>
    </row>
  </sheetData>
  <mergeCells count="22">
    <mergeCell ref="B24:C24"/>
    <mergeCell ref="B25:C25"/>
    <mergeCell ref="B26:C26"/>
    <mergeCell ref="B27:C27"/>
    <mergeCell ref="B16:C16"/>
    <mergeCell ref="B18:C18"/>
    <mergeCell ref="B19:C19"/>
    <mergeCell ref="B20:C20"/>
    <mergeCell ref="B22:C22"/>
    <mergeCell ref="B23:C23"/>
    <mergeCell ref="B15:C15"/>
    <mergeCell ref="B2:C2"/>
    <mergeCell ref="B3:C3"/>
    <mergeCell ref="B5:C5"/>
    <mergeCell ref="B6:C6"/>
    <mergeCell ref="B7:C7"/>
    <mergeCell ref="B8:C8"/>
    <mergeCell ref="B9:C9"/>
    <mergeCell ref="B10:C10"/>
    <mergeCell ref="B12:C12"/>
    <mergeCell ref="B13:C13"/>
    <mergeCell ref="B14:C14"/>
  </mergeCells>
  <pageMargins left="0.7" right="0.7" top="0.75" bottom="0.75" header="0.3" footer="0.3"/>
  <pageSetup scale="85" fitToHeight="0" orientation="portrait" horizontalDpi="300" verticalDpi="300" r:id="rId1"/>
  <headerFoot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93305-8AA2-488D-B273-A4F69F4AD143}">
  <sheetPr>
    <pageSetUpPr fitToPage="1"/>
  </sheetPr>
  <dimension ref="A1:O11"/>
  <sheetViews>
    <sheetView workbookViewId="0">
      <selection activeCell="A5" sqref="A5:N5"/>
    </sheetView>
  </sheetViews>
  <sheetFormatPr defaultRowHeight="15.75" x14ac:dyDescent="0.25"/>
  <cols>
    <col min="1" max="1" width="12.28515625" style="43" customWidth="1"/>
    <col min="2" max="2" width="18" style="43" customWidth="1"/>
    <col min="3" max="3" width="14" style="43" customWidth="1"/>
    <col min="4" max="4" width="12.85546875" style="43" customWidth="1"/>
    <col min="5" max="5" width="14.140625" style="43" customWidth="1"/>
    <col min="6" max="6" width="9.140625" style="43"/>
    <col min="7" max="7" width="12.28515625" style="43" customWidth="1"/>
    <col min="8" max="8" width="9.140625" style="43" customWidth="1"/>
    <col min="9" max="9" width="9.5703125" style="43" bestFit="1" customWidth="1"/>
    <col min="10" max="10" width="9.140625" style="43"/>
    <col min="11" max="11" width="18.28515625" style="43" customWidth="1"/>
    <col min="12" max="12" width="19.28515625" style="43" customWidth="1"/>
    <col min="13" max="13" width="13.85546875" style="43" customWidth="1"/>
    <col min="14" max="14" width="12.42578125" style="43" customWidth="1"/>
    <col min="15" max="15" width="11.7109375" style="43" customWidth="1"/>
    <col min="16" max="16" width="18.5703125" style="43" customWidth="1"/>
    <col min="17" max="16384" width="9.140625" style="43"/>
  </cols>
  <sheetData>
    <row r="1" spans="1:15" s="44" customFormat="1" ht="68.25" customHeight="1" thickBot="1" x14ac:dyDescent="0.3">
      <c r="A1" s="79" t="s">
        <v>14</v>
      </c>
      <c r="B1" s="80"/>
      <c r="C1" s="80"/>
      <c r="D1" s="80"/>
      <c r="E1" s="80"/>
      <c r="F1" s="80"/>
      <c r="G1" s="80"/>
      <c r="H1" s="80"/>
      <c r="I1" s="80"/>
      <c r="J1" s="80"/>
      <c r="K1" s="80"/>
      <c r="L1" s="80"/>
      <c r="M1" s="80"/>
      <c r="N1" s="81"/>
    </row>
    <row r="2" spans="1:15" s="44" customFormat="1" ht="29.25" customHeight="1" x14ac:dyDescent="0.25">
      <c r="A2" s="82" t="s">
        <v>15</v>
      </c>
      <c r="B2" s="83"/>
      <c r="C2" s="83"/>
      <c r="D2" s="83"/>
      <c r="E2" s="83"/>
      <c r="F2" s="83"/>
      <c r="G2" s="83"/>
      <c r="H2" s="83"/>
      <c r="I2" s="83"/>
      <c r="J2" s="83"/>
      <c r="K2" s="83"/>
      <c r="L2" s="83"/>
      <c r="M2" s="83"/>
      <c r="N2" s="84"/>
    </row>
    <row r="3" spans="1:15" s="44" customFormat="1" ht="35.25" customHeight="1" thickBot="1" x14ac:dyDescent="0.3">
      <c r="A3" s="85" t="s">
        <v>16</v>
      </c>
      <c r="B3" s="86"/>
      <c r="C3" s="86"/>
      <c r="D3" s="86"/>
      <c r="E3" s="86"/>
      <c r="F3" s="86"/>
      <c r="G3" s="86"/>
      <c r="H3" s="86"/>
      <c r="I3" s="86"/>
      <c r="J3" s="86"/>
      <c r="K3" s="86"/>
      <c r="L3" s="86"/>
      <c r="M3" s="86"/>
      <c r="N3" s="87"/>
    </row>
    <row r="4" spans="1:15" s="44" customFormat="1" ht="50.25" customHeight="1" thickBot="1" x14ac:dyDescent="0.3">
      <c r="A4" s="88" t="s">
        <v>17</v>
      </c>
      <c r="B4" s="89"/>
      <c r="C4" s="89"/>
      <c r="D4" s="89"/>
      <c r="E4" s="89"/>
      <c r="F4" s="89"/>
      <c r="G4" s="89"/>
      <c r="H4" s="89"/>
      <c r="I4" s="89"/>
      <c r="J4" s="89"/>
      <c r="K4" s="89"/>
      <c r="L4" s="89"/>
      <c r="M4" s="89"/>
      <c r="N4" s="90"/>
    </row>
    <row r="5" spans="1:15" s="44" customFormat="1" ht="50.25" customHeight="1" thickBot="1" x14ac:dyDescent="0.3">
      <c r="A5" s="88" t="s">
        <v>18</v>
      </c>
      <c r="B5" s="89"/>
      <c r="C5" s="89"/>
      <c r="D5" s="89"/>
      <c r="E5" s="89"/>
      <c r="F5" s="89"/>
      <c r="G5" s="89"/>
      <c r="H5" s="89"/>
      <c r="I5" s="89"/>
      <c r="J5" s="89"/>
      <c r="K5" s="89"/>
      <c r="L5" s="89"/>
      <c r="M5" s="89"/>
      <c r="N5" s="90"/>
    </row>
    <row r="6" spans="1:15" s="44" customFormat="1" ht="66" customHeight="1" thickBot="1" x14ac:dyDescent="0.3">
      <c r="A6" s="80" t="s">
        <v>19</v>
      </c>
      <c r="B6" s="80"/>
      <c r="C6" s="80"/>
      <c r="D6" s="80"/>
      <c r="E6" s="80"/>
      <c r="F6" s="80"/>
      <c r="G6" s="80"/>
      <c r="H6" s="80"/>
      <c r="I6" s="80"/>
      <c r="J6" s="80"/>
      <c r="K6" s="80"/>
      <c r="L6" s="80"/>
      <c r="M6" s="80"/>
      <c r="N6" s="81"/>
    </row>
    <row r="7" spans="1:15" s="44" customFormat="1" ht="66" customHeight="1" x14ac:dyDescent="0.25">
      <c r="A7" s="72"/>
      <c r="B7" s="72"/>
      <c r="C7" s="72"/>
      <c r="D7" s="72"/>
      <c r="E7" s="72"/>
      <c r="F7" s="72"/>
      <c r="G7" s="72"/>
      <c r="H7" s="72"/>
      <c r="I7" s="72"/>
      <c r="J7" s="72"/>
      <c r="K7" s="72"/>
      <c r="L7" s="72"/>
      <c r="M7" s="72"/>
      <c r="N7" s="72"/>
    </row>
    <row r="8" spans="1:15" s="44" customFormat="1" x14ac:dyDescent="0.25">
      <c r="A8" s="76" t="s">
        <v>20</v>
      </c>
      <c r="B8" s="77"/>
      <c r="C8" s="77"/>
      <c r="D8" s="77"/>
      <c r="E8" s="77"/>
      <c r="F8" s="78"/>
      <c r="G8" s="91" t="s">
        <v>21</v>
      </c>
      <c r="H8" s="92"/>
      <c r="I8" s="92"/>
      <c r="J8" s="92"/>
      <c r="K8" s="92"/>
      <c r="L8" s="77"/>
      <c r="M8" s="77"/>
      <c r="N8" s="77"/>
      <c r="O8" s="77"/>
    </row>
    <row r="9" spans="1:15" ht="102" x14ac:dyDescent="0.25">
      <c r="A9" s="13" t="s">
        <v>22</v>
      </c>
      <c r="B9" s="14" t="s">
        <v>23</v>
      </c>
      <c r="C9" s="16" t="s">
        <v>24</v>
      </c>
      <c r="D9" s="37" t="s">
        <v>25</v>
      </c>
      <c r="E9" s="19" t="s">
        <v>26</v>
      </c>
      <c r="F9" s="15" t="s">
        <v>27</v>
      </c>
      <c r="G9" s="18" t="s">
        <v>28</v>
      </c>
      <c r="H9" s="18" t="s">
        <v>29</v>
      </c>
      <c r="I9" s="18" t="s">
        <v>30</v>
      </c>
      <c r="J9" s="18" t="s">
        <v>31</v>
      </c>
      <c r="K9" s="18" t="s">
        <v>32</v>
      </c>
      <c r="L9" s="18" t="s">
        <v>33</v>
      </c>
      <c r="M9" s="18" t="s">
        <v>34</v>
      </c>
      <c r="N9" s="18" t="s">
        <v>35</v>
      </c>
      <c r="O9" s="18" t="s">
        <v>36</v>
      </c>
    </row>
    <row r="10" spans="1:15" ht="29.25" customHeight="1" x14ac:dyDescent="0.25">
      <c r="A10" s="58" t="s">
        <v>37</v>
      </c>
      <c r="B10" s="45" t="s">
        <v>38</v>
      </c>
      <c r="C10" s="59" t="s">
        <v>39</v>
      </c>
      <c r="D10" s="60" t="s">
        <v>40</v>
      </c>
      <c r="E10" s="60" t="s">
        <v>41</v>
      </c>
      <c r="F10" s="60">
        <v>500</v>
      </c>
      <c r="G10" s="60"/>
      <c r="H10" s="61">
        <v>1.75</v>
      </c>
      <c r="I10" s="61">
        <f>SUM(F10*H10)</f>
        <v>875</v>
      </c>
      <c r="J10" s="62">
        <v>1.69</v>
      </c>
      <c r="K10" s="62" t="s">
        <v>42</v>
      </c>
      <c r="L10" s="62" t="s">
        <v>43</v>
      </c>
      <c r="M10" s="62"/>
      <c r="N10" s="62" t="s">
        <v>44</v>
      </c>
      <c r="O10" s="66" t="s">
        <v>45</v>
      </c>
    </row>
    <row r="11" spans="1:15" ht="30.75" customHeight="1" x14ac:dyDescent="0.25">
      <c r="A11" s="58" t="s">
        <v>46</v>
      </c>
      <c r="B11" s="45" t="s">
        <v>47</v>
      </c>
      <c r="C11" s="60" t="s">
        <v>48</v>
      </c>
      <c r="D11" s="60" t="s">
        <v>49</v>
      </c>
      <c r="E11" s="60" t="s">
        <v>50</v>
      </c>
      <c r="F11" s="60">
        <v>500</v>
      </c>
      <c r="G11" s="60"/>
      <c r="H11" s="61">
        <v>9.4100000000000003E-2</v>
      </c>
      <c r="I11" s="61">
        <f>SUM(F11*H11)</f>
        <v>47.050000000000004</v>
      </c>
      <c r="J11" s="62">
        <v>0.05</v>
      </c>
      <c r="K11" s="62" t="s">
        <v>51</v>
      </c>
      <c r="L11" s="62" t="s">
        <v>52</v>
      </c>
      <c r="M11" s="62"/>
      <c r="N11" s="58" t="s">
        <v>53</v>
      </c>
      <c r="O11" s="66" t="s">
        <v>54</v>
      </c>
    </row>
  </sheetData>
  <mergeCells count="8">
    <mergeCell ref="A8:F8"/>
    <mergeCell ref="A1:N1"/>
    <mergeCell ref="A2:N2"/>
    <mergeCell ref="A3:N3"/>
    <mergeCell ref="A4:N4"/>
    <mergeCell ref="A6:N6"/>
    <mergeCell ref="A5:N5"/>
    <mergeCell ref="G8:O8"/>
  </mergeCells>
  <pageMargins left="0.7" right="0.7" top="0.75" bottom="0.75" header="0.3" footer="0.3"/>
  <pageSetup scale="63" fitToHeight="0" orientation="landscape" horizontalDpi="300" verticalDpi="300" r:id="rId1"/>
  <headerFoot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B7D2E-6AD6-4E54-B496-3546616E3B24}">
  <sheetPr>
    <pageSetUpPr fitToPage="1"/>
  </sheetPr>
  <dimension ref="A1:S173"/>
  <sheetViews>
    <sheetView zoomScaleNormal="100" workbookViewId="0">
      <pane ySplit="2" topLeftCell="A3" activePane="bottomLeft" state="frozen"/>
      <selection pane="bottomLeft" sqref="A1:F1"/>
    </sheetView>
  </sheetViews>
  <sheetFormatPr defaultRowHeight="15" x14ac:dyDescent="0.25"/>
  <cols>
    <col min="1" max="1" width="11.7109375" style="11" customWidth="1"/>
    <col min="2" max="2" width="30.42578125" customWidth="1"/>
    <col min="3" max="3" width="94.5703125" customWidth="1"/>
    <col min="4" max="4" width="30.42578125" style="42" customWidth="1"/>
    <col min="5" max="5" width="21.28515625" style="36" customWidth="1"/>
    <col min="6" max="6" width="18.42578125" style="7" customWidth="1"/>
    <col min="7" max="7" width="14.7109375" style="7" customWidth="1"/>
    <col min="8" max="8" width="15.5703125" customWidth="1"/>
    <col min="9" max="9" width="22.42578125" customWidth="1"/>
    <col min="10" max="10" width="20.140625" customWidth="1"/>
    <col min="11" max="11" width="18.42578125" customWidth="1"/>
    <col min="12" max="12" width="20.5703125" customWidth="1"/>
    <col min="13" max="13" width="23.5703125" customWidth="1"/>
    <col min="14" max="14" width="20.42578125" customWidth="1"/>
  </cols>
  <sheetData>
    <row r="1" spans="1:19" ht="32.25" customHeight="1" x14ac:dyDescent="0.25">
      <c r="A1" s="76" t="s">
        <v>20</v>
      </c>
      <c r="B1" s="77"/>
      <c r="C1" s="77"/>
      <c r="D1" s="77"/>
      <c r="E1" s="77"/>
      <c r="F1" s="78"/>
      <c r="G1" s="93" t="s">
        <v>21</v>
      </c>
      <c r="H1" s="94"/>
      <c r="I1" s="94"/>
      <c r="J1" s="94"/>
      <c r="K1" s="94"/>
      <c r="L1" s="95"/>
      <c r="M1" s="95"/>
      <c r="N1" s="95"/>
    </row>
    <row r="2" spans="1:19" s="9" customFormat="1" ht="60" customHeight="1" x14ac:dyDescent="0.2">
      <c r="A2" s="13" t="s">
        <v>22</v>
      </c>
      <c r="B2" s="14" t="s">
        <v>23</v>
      </c>
      <c r="C2" s="16" t="s">
        <v>24</v>
      </c>
      <c r="D2" s="37" t="s">
        <v>25</v>
      </c>
      <c r="E2" s="19" t="s">
        <v>26</v>
      </c>
      <c r="F2" s="15" t="s">
        <v>27</v>
      </c>
      <c r="G2" s="18" t="s">
        <v>28</v>
      </c>
      <c r="H2" s="18" t="s">
        <v>55</v>
      </c>
      <c r="I2" s="18" t="s">
        <v>30</v>
      </c>
      <c r="J2" s="18" t="s">
        <v>32</v>
      </c>
      <c r="K2" s="18" t="s">
        <v>33</v>
      </c>
      <c r="L2" s="18" t="s">
        <v>34</v>
      </c>
      <c r="M2" s="18" t="s">
        <v>35</v>
      </c>
      <c r="N2" s="18" t="s">
        <v>36</v>
      </c>
      <c r="O2" s="46"/>
      <c r="P2" s="47"/>
      <c r="Q2" s="46"/>
      <c r="R2" s="46"/>
      <c r="S2" s="46"/>
    </row>
    <row r="3" spans="1:19" s="1" customFormat="1" x14ac:dyDescent="0.25">
      <c r="A3" s="10">
        <v>1</v>
      </c>
      <c r="B3" s="24" t="s">
        <v>56</v>
      </c>
      <c r="C3" s="25" t="s">
        <v>57</v>
      </c>
      <c r="D3" s="38" t="s">
        <v>58</v>
      </c>
      <c r="E3" s="33" t="s">
        <v>59</v>
      </c>
      <c r="F3" s="26">
        <v>91</v>
      </c>
      <c r="G3" s="12"/>
      <c r="H3" s="2"/>
      <c r="I3" s="3">
        <f>SUM(F3*H3)</f>
        <v>0</v>
      </c>
      <c r="J3" s="2"/>
      <c r="K3" s="2"/>
      <c r="L3" s="2"/>
      <c r="M3" s="63"/>
      <c r="N3" s="63"/>
      <c r="O3" s="48"/>
      <c r="P3" s="48"/>
      <c r="Q3" s="49"/>
      <c r="R3" s="49"/>
      <c r="S3" s="49"/>
    </row>
    <row r="4" spans="1:19" s="1" customFormat="1" x14ac:dyDescent="0.25">
      <c r="A4" s="10">
        <v>2</v>
      </c>
      <c r="B4" s="27" t="s">
        <v>56</v>
      </c>
      <c r="C4" s="28" t="s">
        <v>60</v>
      </c>
      <c r="D4" s="38" t="s">
        <v>61</v>
      </c>
      <c r="E4" s="33">
        <v>8804030</v>
      </c>
      <c r="F4" s="20">
        <v>876</v>
      </c>
      <c r="G4" s="8"/>
      <c r="H4" s="2"/>
      <c r="I4" s="3">
        <f t="shared" ref="I4:I62" si="0">SUM(F4*H4)</f>
        <v>0</v>
      </c>
      <c r="J4" s="2"/>
      <c r="K4" s="2"/>
      <c r="L4" s="2"/>
      <c r="M4" s="63"/>
      <c r="N4" s="63"/>
      <c r="O4" s="48"/>
      <c r="P4" s="48"/>
      <c r="Q4" s="49"/>
      <c r="R4" s="49"/>
      <c r="S4" s="46"/>
    </row>
    <row r="5" spans="1:19" s="1" customFormat="1" x14ac:dyDescent="0.25">
      <c r="A5" s="10">
        <v>3</v>
      </c>
      <c r="B5" s="27" t="s">
        <v>62</v>
      </c>
      <c r="C5" s="29" t="s">
        <v>63</v>
      </c>
      <c r="D5" s="38" t="s">
        <v>61</v>
      </c>
      <c r="E5" s="33">
        <v>8704030</v>
      </c>
      <c r="F5" s="20">
        <v>566</v>
      </c>
      <c r="G5" s="8"/>
      <c r="H5" s="2"/>
      <c r="I5" s="3">
        <f>SUM(F5*H5)</f>
        <v>0</v>
      </c>
      <c r="J5" s="2"/>
      <c r="K5" s="2"/>
      <c r="L5" s="2"/>
      <c r="M5" s="2"/>
      <c r="N5" s="2"/>
    </row>
    <row r="6" spans="1:19" s="1" customFormat="1" x14ac:dyDescent="0.25">
      <c r="A6" s="10">
        <v>4</v>
      </c>
      <c r="B6" s="27" t="s">
        <v>56</v>
      </c>
      <c r="C6" s="30" t="s">
        <v>64</v>
      </c>
      <c r="D6" s="38" t="s">
        <v>65</v>
      </c>
      <c r="E6" s="33">
        <v>880061</v>
      </c>
      <c r="F6" s="20">
        <v>17</v>
      </c>
      <c r="G6" s="8"/>
      <c r="H6" s="2"/>
      <c r="I6" s="3">
        <f t="shared" si="0"/>
        <v>0</v>
      </c>
      <c r="J6" s="2"/>
      <c r="K6" s="2"/>
      <c r="L6" s="2"/>
      <c r="M6" s="2"/>
      <c r="N6" s="2"/>
    </row>
    <row r="7" spans="1:19" s="1" customFormat="1" x14ac:dyDescent="0.25">
      <c r="A7" s="10">
        <v>5</v>
      </c>
      <c r="B7" s="27" t="s">
        <v>56</v>
      </c>
      <c r="C7" s="30" t="s">
        <v>66</v>
      </c>
      <c r="D7" s="38" t="s">
        <v>67</v>
      </c>
      <c r="E7" s="33" t="s">
        <v>68</v>
      </c>
      <c r="F7" s="20">
        <v>11</v>
      </c>
      <c r="G7" s="8"/>
      <c r="H7" s="2"/>
      <c r="I7" s="3">
        <f t="shared" si="0"/>
        <v>0</v>
      </c>
      <c r="J7" s="2"/>
      <c r="K7" s="2"/>
      <c r="L7" s="2"/>
      <c r="M7" s="2"/>
      <c r="N7" s="2"/>
    </row>
    <row r="8" spans="1:19" s="1" customFormat="1" x14ac:dyDescent="0.25">
      <c r="A8" s="10">
        <v>6</v>
      </c>
      <c r="B8" s="27" t="s">
        <v>56</v>
      </c>
      <c r="C8" s="30" t="s">
        <v>69</v>
      </c>
      <c r="D8" s="38" t="s">
        <v>70</v>
      </c>
      <c r="E8" s="33" t="s">
        <v>71</v>
      </c>
      <c r="F8" s="20">
        <v>4</v>
      </c>
      <c r="G8" s="8"/>
      <c r="H8" s="2"/>
      <c r="I8" s="3">
        <f t="shared" si="0"/>
        <v>0</v>
      </c>
      <c r="J8" s="2"/>
      <c r="K8" s="2"/>
      <c r="L8" s="2"/>
      <c r="M8" s="2"/>
      <c r="N8" s="2"/>
    </row>
    <row r="9" spans="1:19" s="1" customFormat="1" x14ac:dyDescent="0.25">
      <c r="A9" s="10">
        <v>7</v>
      </c>
      <c r="B9" s="6" t="s">
        <v>72</v>
      </c>
      <c r="C9" s="29" t="s">
        <v>73</v>
      </c>
      <c r="D9" s="38" t="s">
        <v>74</v>
      </c>
      <c r="E9" s="33" t="s">
        <v>75</v>
      </c>
      <c r="F9" s="20">
        <v>40</v>
      </c>
      <c r="G9" s="8"/>
      <c r="H9" s="6"/>
      <c r="I9" s="3">
        <f t="shared" si="0"/>
        <v>0</v>
      </c>
      <c r="J9" s="6"/>
      <c r="K9" s="2"/>
      <c r="L9" s="2"/>
      <c r="M9" s="2"/>
      <c r="N9" s="2"/>
    </row>
    <row r="10" spans="1:19" s="1" customFormat="1" x14ac:dyDescent="0.25">
      <c r="A10" s="10">
        <v>8</v>
      </c>
      <c r="B10" s="6" t="s">
        <v>72</v>
      </c>
      <c r="C10" s="29" t="s">
        <v>76</v>
      </c>
      <c r="D10" s="38" t="s">
        <v>77</v>
      </c>
      <c r="E10" s="33" t="s">
        <v>78</v>
      </c>
      <c r="F10" s="20">
        <v>37</v>
      </c>
      <c r="G10" s="8"/>
      <c r="H10" s="2"/>
      <c r="I10" s="3">
        <f t="shared" si="0"/>
        <v>0</v>
      </c>
      <c r="J10" s="2"/>
      <c r="K10" s="2"/>
      <c r="L10" s="2"/>
      <c r="M10" s="2"/>
      <c r="N10" s="2"/>
    </row>
    <row r="11" spans="1:19" s="1" customFormat="1" x14ac:dyDescent="0.25">
      <c r="A11" s="10">
        <v>9</v>
      </c>
      <c r="B11" s="6" t="s">
        <v>72</v>
      </c>
      <c r="C11" s="29" t="s">
        <v>79</v>
      </c>
      <c r="D11" s="38" t="s">
        <v>80</v>
      </c>
      <c r="E11" s="33">
        <v>2004</v>
      </c>
      <c r="F11" s="20">
        <v>160</v>
      </c>
      <c r="G11" s="8"/>
      <c r="H11" s="2"/>
      <c r="I11" s="3">
        <f t="shared" si="0"/>
        <v>0</v>
      </c>
      <c r="J11" s="2"/>
      <c r="K11" s="2"/>
      <c r="L11" s="2"/>
      <c r="M11" s="2"/>
      <c r="N11" s="2"/>
    </row>
    <row r="12" spans="1:19" s="1" customFormat="1" x14ac:dyDescent="0.25">
      <c r="A12" s="10">
        <v>10</v>
      </c>
      <c r="B12" s="6" t="s">
        <v>72</v>
      </c>
      <c r="C12" s="29" t="s">
        <v>81</v>
      </c>
      <c r="D12" s="38" t="s">
        <v>82</v>
      </c>
      <c r="E12" s="33" t="s">
        <v>83</v>
      </c>
      <c r="F12" s="20">
        <v>1197</v>
      </c>
      <c r="G12" s="8"/>
      <c r="H12" s="6"/>
      <c r="I12" s="3">
        <f t="shared" si="0"/>
        <v>0</v>
      </c>
      <c r="J12" s="6"/>
      <c r="K12" s="2"/>
      <c r="L12" s="2"/>
      <c r="M12" s="2"/>
      <c r="N12" s="2"/>
    </row>
    <row r="13" spans="1:19" s="1" customFormat="1" x14ac:dyDescent="0.25">
      <c r="A13" s="10">
        <v>11</v>
      </c>
      <c r="B13" s="27" t="s">
        <v>72</v>
      </c>
      <c r="C13" s="29" t="s">
        <v>84</v>
      </c>
      <c r="D13" s="38" t="s">
        <v>85</v>
      </c>
      <c r="E13" s="33" t="s">
        <v>86</v>
      </c>
      <c r="F13" s="20">
        <v>660</v>
      </c>
      <c r="G13" s="8"/>
      <c r="H13" s="6"/>
      <c r="I13" s="3">
        <f t="shared" si="0"/>
        <v>0</v>
      </c>
      <c r="J13" s="6"/>
      <c r="K13" s="2"/>
      <c r="L13" s="2"/>
      <c r="M13" s="2"/>
      <c r="N13" s="2"/>
    </row>
    <row r="14" spans="1:19" s="1" customFormat="1" x14ac:dyDescent="0.25">
      <c r="A14" s="10">
        <v>12</v>
      </c>
      <c r="B14" s="6" t="s">
        <v>72</v>
      </c>
      <c r="C14" s="29" t="s">
        <v>87</v>
      </c>
      <c r="D14" s="38" t="s">
        <v>88</v>
      </c>
      <c r="E14" s="33" t="s">
        <v>89</v>
      </c>
      <c r="F14" s="20">
        <v>23950</v>
      </c>
      <c r="G14" s="8"/>
      <c r="H14" s="6"/>
      <c r="I14" s="3">
        <f t="shared" si="0"/>
        <v>0</v>
      </c>
      <c r="J14" s="6"/>
      <c r="K14" s="2"/>
      <c r="L14" s="2"/>
      <c r="M14" s="2"/>
      <c r="N14" s="2"/>
    </row>
    <row r="15" spans="1:19" s="1" customFormat="1" x14ac:dyDescent="0.25">
      <c r="A15" s="10">
        <v>13</v>
      </c>
      <c r="B15" s="6" t="s">
        <v>72</v>
      </c>
      <c r="C15" s="29" t="s">
        <v>90</v>
      </c>
      <c r="D15" s="38" t="s">
        <v>88</v>
      </c>
      <c r="E15" s="33" t="s">
        <v>91</v>
      </c>
      <c r="F15" s="20">
        <v>1650</v>
      </c>
      <c r="G15" s="8"/>
      <c r="H15" s="6"/>
      <c r="I15" s="3">
        <f t="shared" si="0"/>
        <v>0</v>
      </c>
      <c r="J15" s="6"/>
      <c r="K15" s="2"/>
      <c r="L15" s="2"/>
      <c r="M15" s="2"/>
      <c r="N15" s="2"/>
    </row>
    <row r="16" spans="1:19" s="1" customFormat="1" x14ac:dyDescent="0.25">
      <c r="A16" s="10">
        <v>14</v>
      </c>
      <c r="B16" s="6" t="s">
        <v>72</v>
      </c>
      <c r="C16" s="29" t="s">
        <v>92</v>
      </c>
      <c r="D16" s="38" t="s">
        <v>88</v>
      </c>
      <c r="E16" s="33" t="s">
        <v>93</v>
      </c>
      <c r="F16" s="20">
        <v>28</v>
      </c>
      <c r="G16" s="8"/>
      <c r="H16" s="6"/>
      <c r="I16" s="3">
        <f t="shared" si="0"/>
        <v>0</v>
      </c>
      <c r="J16" s="6"/>
      <c r="K16" s="2"/>
      <c r="L16" s="2"/>
      <c r="M16" s="2"/>
      <c r="N16" s="2"/>
    </row>
    <row r="17" spans="1:14" s="1" customFormat="1" x14ac:dyDescent="0.25">
      <c r="A17" s="10">
        <v>15</v>
      </c>
      <c r="B17" s="6" t="s">
        <v>72</v>
      </c>
      <c r="C17" s="29" t="s">
        <v>94</v>
      </c>
      <c r="D17" s="38" t="s">
        <v>88</v>
      </c>
      <c r="E17" s="33" t="s">
        <v>95</v>
      </c>
      <c r="F17" s="20">
        <v>4676</v>
      </c>
      <c r="G17" s="8"/>
      <c r="H17" s="6"/>
      <c r="I17" s="3">
        <f t="shared" si="0"/>
        <v>0</v>
      </c>
      <c r="J17" s="6"/>
      <c r="K17" s="2"/>
      <c r="L17" s="2"/>
      <c r="M17" s="2"/>
      <c r="N17" s="2"/>
    </row>
    <row r="18" spans="1:14" s="1" customFormat="1" x14ac:dyDescent="0.25">
      <c r="A18" s="10">
        <v>16</v>
      </c>
      <c r="B18" s="6" t="s">
        <v>72</v>
      </c>
      <c r="C18" s="29" t="s">
        <v>96</v>
      </c>
      <c r="D18" s="38" t="s">
        <v>88</v>
      </c>
      <c r="E18" s="33" t="s">
        <v>97</v>
      </c>
      <c r="F18" s="20">
        <v>282</v>
      </c>
      <c r="G18" s="8"/>
      <c r="H18" s="6"/>
      <c r="I18" s="3">
        <f t="shared" si="0"/>
        <v>0</v>
      </c>
      <c r="J18" s="6"/>
      <c r="K18" s="2"/>
      <c r="L18" s="2"/>
      <c r="M18" s="2"/>
      <c r="N18" s="2"/>
    </row>
    <row r="19" spans="1:14" s="1" customFormat="1" x14ac:dyDescent="0.25">
      <c r="A19" s="10">
        <v>17</v>
      </c>
      <c r="B19" s="27" t="s">
        <v>72</v>
      </c>
      <c r="C19" s="29" t="s">
        <v>98</v>
      </c>
      <c r="D19" s="38" t="s">
        <v>99</v>
      </c>
      <c r="E19" s="33" t="s">
        <v>100</v>
      </c>
      <c r="F19" s="20">
        <v>1320</v>
      </c>
      <c r="G19" s="8"/>
      <c r="H19" s="6"/>
      <c r="I19" s="3">
        <f t="shared" si="0"/>
        <v>0</v>
      </c>
      <c r="J19" s="6"/>
      <c r="K19" s="2"/>
      <c r="L19" s="2"/>
      <c r="M19" s="2"/>
      <c r="N19" s="2"/>
    </row>
    <row r="20" spans="1:14" s="1" customFormat="1" x14ac:dyDescent="0.25">
      <c r="A20" s="10">
        <v>18</v>
      </c>
      <c r="B20" s="6" t="s">
        <v>72</v>
      </c>
      <c r="C20" s="30" t="s">
        <v>101</v>
      </c>
      <c r="D20" s="38" t="s">
        <v>102</v>
      </c>
      <c r="E20" s="33" t="s">
        <v>103</v>
      </c>
      <c r="F20" s="20">
        <v>183</v>
      </c>
      <c r="G20" s="8"/>
      <c r="H20" s="6"/>
      <c r="I20" s="3">
        <f t="shared" si="0"/>
        <v>0</v>
      </c>
      <c r="J20" s="6"/>
      <c r="K20" s="2"/>
      <c r="L20" s="2"/>
      <c r="M20" s="2"/>
      <c r="N20" s="2"/>
    </row>
    <row r="21" spans="1:14" s="1" customFormat="1" x14ac:dyDescent="0.25">
      <c r="A21" s="10">
        <v>19</v>
      </c>
      <c r="B21" s="2" t="s">
        <v>104</v>
      </c>
      <c r="C21" s="29" t="s">
        <v>105</v>
      </c>
      <c r="D21" s="38" t="s">
        <v>106</v>
      </c>
      <c r="E21" s="33" t="s">
        <v>107</v>
      </c>
      <c r="F21" s="20">
        <v>12</v>
      </c>
      <c r="G21" s="8"/>
      <c r="H21" s="6"/>
      <c r="I21" s="3">
        <f t="shared" si="0"/>
        <v>0</v>
      </c>
      <c r="J21" s="6"/>
      <c r="K21" s="2"/>
      <c r="L21" s="2"/>
      <c r="M21" s="2"/>
      <c r="N21" s="2"/>
    </row>
    <row r="22" spans="1:14" s="1" customFormat="1" x14ac:dyDescent="0.25">
      <c r="A22" s="10">
        <v>20</v>
      </c>
      <c r="B22" s="2" t="s">
        <v>104</v>
      </c>
      <c r="C22" s="29" t="s">
        <v>108</v>
      </c>
      <c r="D22" s="38" t="s">
        <v>109</v>
      </c>
      <c r="E22" s="33" t="s">
        <v>110</v>
      </c>
      <c r="F22" s="20">
        <v>282</v>
      </c>
      <c r="G22" s="8"/>
      <c r="H22" s="6"/>
      <c r="I22" s="3">
        <f t="shared" si="0"/>
        <v>0</v>
      </c>
      <c r="J22" s="6"/>
      <c r="K22" s="2"/>
      <c r="L22" s="2"/>
      <c r="M22" s="2"/>
      <c r="N22" s="2"/>
    </row>
    <row r="23" spans="1:14" s="1" customFormat="1" x14ac:dyDescent="0.25">
      <c r="A23" s="10">
        <v>21</v>
      </c>
      <c r="B23" s="2" t="s">
        <v>104</v>
      </c>
      <c r="C23" s="29" t="s">
        <v>111</v>
      </c>
      <c r="D23" s="38" t="s">
        <v>112</v>
      </c>
      <c r="E23" s="33" t="s">
        <v>113</v>
      </c>
      <c r="F23" s="20">
        <v>3287</v>
      </c>
      <c r="G23" s="8"/>
      <c r="H23" s="6"/>
      <c r="I23" s="3">
        <f t="shared" si="0"/>
        <v>0</v>
      </c>
      <c r="J23" s="6"/>
      <c r="K23" s="2"/>
      <c r="L23" s="2"/>
      <c r="M23" s="2"/>
      <c r="N23" s="2"/>
    </row>
    <row r="24" spans="1:14" s="1" customFormat="1" ht="15.75" x14ac:dyDescent="0.25">
      <c r="A24" s="10">
        <v>22</v>
      </c>
      <c r="B24" s="2" t="s">
        <v>104</v>
      </c>
      <c r="C24" s="29" t="s">
        <v>114</v>
      </c>
      <c r="D24" s="38" t="s">
        <v>115</v>
      </c>
      <c r="E24" s="33" t="s">
        <v>116</v>
      </c>
      <c r="F24" s="20">
        <v>109</v>
      </c>
      <c r="G24" s="8"/>
      <c r="H24" s="17"/>
      <c r="I24" s="3">
        <f t="shared" si="0"/>
        <v>0</v>
      </c>
      <c r="J24" s="17"/>
      <c r="K24" s="2"/>
      <c r="L24" s="2"/>
      <c r="M24" s="2"/>
      <c r="N24" s="2"/>
    </row>
    <row r="25" spans="1:14" s="1" customFormat="1" x14ac:dyDescent="0.25">
      <c r="A25" s="10">
        <v>23</v>
      </c>
      <c r="B25" s="2" t="s">
        <v>104</v>
      </c>
      <c r="C25" s="29" t="s">
        <v>117</v>
      </c>
      <c r="D25" s="38" t="s">
        <v>115</v>
      </c>
      <c r="E25" s="33" t="s">
        <v>118</v>
      </c>
      <c r="F25" s="20">
        <v>56</v>
      </c>
      <c r="G25" s="8"/>
      <c r="H25" s="6"/>
      <c r="I25" s="3">
        <f t="shared" si="0"/>
        <v>0</v>
      </c>
      <c r="J25" s="6"/>
      <c r="K25" s="2"/>
      <c r="L25" s="2"/>
      <c r="M25" s="2"/>
      <c r="N25" s="2"/>
    </row>
    <row r="26" spans="1:14" s="1" customFormat="1" x14ac:dyDescent="0.25">
      <c r="A26" s="10">
        <v>24</v>
      </c>
      <c r="B26" s="21" t="s">
        <v>104</v>
      </c>
      <c r="C26" s="31" t="s">
        <v>119</v>
      </c>
      <c r="D26" s="38" t="s">
        <v>120</v>
      </c>
      <c r="E26" s="33" t="s">
        <v>121</v>
      </c>
      <c r="F26" s="20">
        <v>1374</v>
      </c>
      <c r="G26" s="8"/>
      <c r="H26" s="6"/>
      <c r="I26" s="3">
        <f t="shared" si="0"/>
        <v>0</v>
      </c>
      <c r="J26" s="6"/>
      <c r="K26" s="2"/>
      <c r="L26" s="2"/>
      <c r="M26" s="2"/>
      <c r="N26" s="2"/>
    </row>
    <row r="27" spans="1:14" s="1" customFormat="1" x14ac:dyDescent="0.25">
      <c r="A27" s="10">
        <v>25</v>
      </c>
      <c r="B27" s="2" t="s">
        <v>104</v>
      </c>
      <c r="C27" s="29" t="s">
        <v>122</v>
      </c>
      <c r="D27" s="38" t="s">
        <v>123</v>
      </c>
      <c r="E27" s="33" t="s">
        <v>124</v>
      </c>
      <c r="F27" s="20">
        <v>42</v>
      </c>
      <c r="G27" s="8"/>
      <c r="H27" s="6"/>
      <c r="I27" s="3">
        <f t="shared" si="0"/>
        <v>0</v>
      </c>
      <c r="J27" s="6"/>
      <c r="K27" s="2"/>
      <c r="L27" s="2"/>
      <c r="M27" s="2"/>
      <c r="N27" s="2"/>
    </row>
    <row r="28" spans="1:14" s="1" customFormat="1" x14ac:dyDescent="0.25">
      <c r="A28" s="10">
        <v>26</v>
      </c>
      <c r="B28" s="2" t="s">
        <v>104</v>
      </c>
      <c r="C28" s="29" t="s">
        <v>125</v>
      </c>
      <c r="D28" s="38" t="s">
        <v>126</v>
      </c>
      <c r="E28" s="33" t="s">
        <v>127</v>
      </c>
      <c r="F28" s="20">
        <v>10</v>
      </c>
      <c r="G28" s="8"/>
      <c r="H28" s="6"/>
      <c r="I28" s="3">
        <f t="shared" si="0"/>
        <v>0</v>
      </c>
      <c r="J28" s="6"/>
      <c r="K28" s="2"/>
      <c r="L28" s="2"/>
      <c r="M28" s="2"/>
      <c r="N28" s="2"/>
    </row>
    <row r="29" spans="1:14" s="1" customFormat="1" x14ac:dyDescent="0.25">
      <c r="A29" s="10">
        <v>27</v>
      </c>
      <c r="B29" s="27" t="s">
        <v>62</v>
      </c>
      <c r="C29" s="1" t="s">
        <v>128</v>
      </c>
      <c r="D29" s="38" t="s">
        <v>85</v>
      </c>
      <c r="E29" s="33" t="s">
        <v>129</v>
      </c>
      <c r="F29" s="20">
        <v>1839</v>
      </c>
      <c r="G29" s="8"/>
      <c r="H29" s="6"/>
      <c r="I29" s="3">
        <f t="shared" si="0"/>
        <v>0</v>
      </c>
      <c r="J29" s="6"/>
      <c r="K29" s="2"/>
      <c r="L29" s="2"/>
      <c r="M29" s="2"/>
      <c r="N29" s="2"/>
    </row>
    <row r="30" spans="1:14" s="1" customFormat="1" x14ac:dyDescent="0.25">
      <c r="A30" s="10">
        <v>28</v>
      </c>
      <c r="B30" s="27" t="s">
        <v>62</v>
      </c>
      <c r="C30" s="1" t="s">
        <v>130</v>
      </c>
      <c r="D30" s="38" t="s">
        <v>131</v>
      </c>
      <c r="E30" s="33" t="s">
        <v>132</v>
      </c>
      <c r="F30" s="20">
        <v>825</v>
      </c>
      <c r="G30" s="8"/>
      <c r="H30" s="2"/>
      <c r="I30" s="3">
        <f t="shared" si="0"/>
        <v>0</v>
      </c>
      <c r="J30" s="2"/>
      <c r="K30" s="2"/>
      <c r="L30" s="2"/>
      <c r="M30" s="2"/>
      <c r="N30" s="2"/>
    </row>
    <row r="31" spans="1:14" s="1" customFormat="1" x14ac:dyDescent="0.25">
      <c r="A31" s="10">
        <v>29</v>
      </c>
      <c r="B31" s="27" t="s">
        <v>62</v>
      </c>
      <c r="C31" s="1" t="s">
        <v>133</v>
      </c>
      <c r="D31" s="38" t="s">
        <v>131</v>
      </c>
      <c r="E31" s="33" t="s">
        <v>134</v>
      </c>
      <c r="F31" s="20">
        <v>2954</v>
      </c>
      <c r="G31" s="8"/>
      <c r="H31" s="2"/>
      <c r="I31" s="3">
        <f t="shared" si="0"/>
        <v>0</v>
      </c>
      <c r="J31" s="2"/>
      <c r="K31" s="2"/>
      <c r="L31" s="2"/>
      <c r="M31" s="2"/>
      <c r="N31" s="2"/>
    </row>
    <row r="32" spans="1:14" s="1" customFormat="1" x14ac:dyDescent="0.25">
      <c r="A32" s="10">
        <v>30</v>
      </c>
      <c r="B32" s="27" t="s">
        <v>62</v>
      </c>
      <c r="C32" s="29" t="s">
        <v>135</v>
      </c>
      <c r="D32" s="38" t="s">
        <v>70</v>
      </c>
      <c r="E32" s="33" t="s">
        <v>136</v>
      </c>
      <c r="F32" s="20">
        <v>13</v>
      </c>
      <c r="G32" s="8"/>
      <c r="H32" s="2"/>
      <c r="I32" s="3">
        <f t="shared" si="0"/>
        <v>0</v>
      </c>
      <c r="J32" s="2"/>
      <c r="K32" s="2"/>
      <c r="L32" s="2"/>
      <c r="M32" s="2"/>
      <c r="N32" s="2"/>
    </row>
    <row r="33" spans="1:14" s="1" customFormat="1" x14ac:dyDescent="0.25">
      <c r="A33" s="10">
        <v>31</v>
      </c>
      <c r="B33" s="27" t="s">
        <v>62</v>
      </c>
      <c r="C33" s="30" t="s">
        <v>69</v>
      </c>
      <c r="D33" s="38" t="s">
        <v>70</v>
      </c>
      <c r="E33" s="33" t="s">
        <v>71</v>
      </c>
      <c r="F33" s="20">
        <v>4</v>
      </c>
      <c r="G33" s="8"/>
      <c r="H33" s="2"/>
      <c r="I33" s="3">
        <f>SUM(F33*H33)</f>
        <v>0</v>
      </c>
      <c r="J33" s="2"/>
      <c r="K33" s="2"/>
      <c r="L33" s="2"/>
      <c r="M33" s="2"/>
      <c r="N33" s="2"/>
    </row>
    <row r="34" spans="1:14" x14ac:dyDescent="0.25">
      <c r="A34" s="10">
        <v>32</v>
      </c>
      <c r="B34" s="27" t="s">
        <v>137</v>
      </c>
      <c r="C34" s="29" t="s">
        <v>138</v>
      </c>
      <c r="D34" s="38" t="s">
        <v>139</v>
      </c>
      <c r="E34" s="33" t="s">
        <v>140</v>
      </c>
      <c r="F34" s="20">
        <v>550</v>
      </c>
      <c r="G34" s="8"/>
      <c r="H34" s="2"/>
      <c r="I34" s="3">
        <f t="shared" si="0"/>
        <v>0</v>
      </c>
      <c r="J34" s="2"/>
      <c r="K34" s="2"/>
      <c r="L34" s="2"/>
      <c r="M34" s="6"/>
      <c r="N34" s="6"/>
    </row>
    <row r="35" spans="1:14" x14ac:dyDescent="0.25">
      <c r="A35" s="10">
        <v>33</v>
      </c>
      <c r="B35" s="27" t="s">
        <v>137</v>
      </c>
      <c r="C35" s="30" t="s">
        <v>141</v>
      </c>
      <c r="D35" s="38" t="s">
        <v>142</v>
      </c>
      <c r="E35" s="33" t="s">
        <v>143</v>
      </c>
      <c r="F35" s="20">
        <v>20</v>
      </c>
      <c r="G35" s="8"/>
      <c r="H35" s="2"/>
      <c r="I35" s="3">
        <f t="shared" si="0"/>
        <v>0</v>
      </c>
      <c r="J35" s="2"/>
      <c r="K35" s="2"/>
      <c r="L35" s="2"/>
      <c r="M35" s="6"/>
      <c r="N35" s="6"/>
    </row>
    <row r="36" spans="1:14" x14ac:dyDescent="0.25">
      <c r="A36" s="10">
        <v>34</v>
      </c>
      <c r="B36" s="27" t="s">
        <v>144</v>
      </c>
      <c r="C36" s="29" t="s">
        <v>145</v>
      </c>
      <c r="D36" s="38" t="s">
        <v>85</v>
      </c>
      <c r="E36" s="33" t="s">
        <v>146</v>
      </c>
      <c r="F36" s="20">
        <v>391</v>
      </c>
      <c r="G36" s="8"/>
      <c r="H36" s="2"/>
      <c r="I36" s="3">
        <f t="shared" si="0"/>
        <v>0</v>
      </c>
      <c r="J36" s="2"/>
      <c r="K36" s="2"/>
      <c r="L36" s="2"/>
      <c r="M36" s="6"/>
      <c r="N36" s="6"/>
    </row>
    <row r="37" spans="1:14" x14ac:dyDescent="0.25">
      <c r="A37" s="10">
        <v>35</v>
      </c>
      <c r="B37" s="32" t="s">
        <v>144</v>
      </c>
      <c r="C37" s="29" t="s">
        <v>147</v>
      </c>
      <c r="D37" s="38" t="s">
        <v>148</v>
      </c>
      <c r="E37" s="33" t="s">
        <v>149</v>
      </c>
      <c r="F37" s="20">
        <v>10</v>
      </c>
      <c r="G37" s="8"/>
      <c r="H37" s="2"/>
      <c r="I37" s="3">
        <f t="shared" si="0"/>
        <v>0</v>
      </c>
      <c r="J37" s="2"/>
      <c r="K37" s="2"/>
      <c r="L37" s="2"/>
      <c r="M37" s="6"/>
      <c r="N37" s="6"/>
    </row>
    <row r="38" spans="1:14" x14ac:dyDescent="0.25">
      <c r="A38" s="10">
        <v>36</v>
      </c>
      <c r="B38" s="27" t="s">
        <v>144</v>
      </c>
      <c r="C38" s="29" t="s">
        <v>150</v>
      </c>
      <c r="D38" s="38" t="s">
        <v>151</v>
      </c>
      <c r="E38" s="33" t="s">
        <v>152</v>
      </c>
      <c r="F38" s="20">
        <v>169</v>
      </c>
      <c r="G38" s="8"/>
      <c r="H38" s="6"/>
      <c r="I38" s="3">
        <f t="shared" si="0"/>
        <v>0</v>
      </c>
      <c r="J38" s="6"/>
      <c r="K38" s="2"/>
      <c r="L38" s="2"/>
      <c r="M38" s="6"/>
      <c r="N38" s="6"/>
    </row>
    <row r="39" spans="1:14" x14ac:dyDescent="0.25">
      <c r="A39" s="10">
        <v>37</v>
      </c>
      <c r="B39" s="27" t="s">
        <v>153</v>
      </c>
      <c r="C39" s="30" t="s">
        <v>154</v>
      </c>
      <c r="D39" s="23" t="s">
        <v>155</v>
      </c>
      <c r="E39" s="33" t="s">
        <v>156</v>
      </c>
      <c r="F39" s="20">
        <v>92600</v>
      </c>
      <c r="G39" s="8"/>
      <c r="H39" s="2"/>
      <c r="I39" s="3">
        <f t="shared" si="0"/>
        <v>0</v>
      </c>
      <c r="J39" s="2"/>
      <c r="K39" s="2"/>
      <c r="L39" s="2"/>
      <c r="M39" s="6"/>
      <c r="N39" s="6"/>
    </row>
    <row r="40" spans="1:14" x14ac:dyDescent="0.25">
      <c r="A40" s="10">
        <v>38</v>
      </c>
      <c r="B40" s="27" t="s">
        <v>153</v>
      </c>
      <c r="C40" s="28" t="s">
        <v>157</v>
      </c>
      <c r="D40" s="23" t="s">
        <v>158</v>
      </c>
      <c r="E40" s="33" t="s">
        <v>159</v>
      </c>
      <c r="F40" s="20">
        <v>7240</v>
      </c>
      <c r="G40" s="8"/>
      <c r="H40" s="2"/>
      <c r="I40" s="3">
        <f t="shared" si="0"/>
        <v>0</v>
      </c>
      <c r="J40" s="2"/>
      <c r="K40" s="2"/>
      <c r="L40" s="2"/>
      <c r="M40" s="6"/>
      <c r="N40" s="6"/>
    </row>
    <row r="41" spans="1:14" x14ac:dyDescent="0.25">
      <c r="A41" s="10">
        <v>39</v>
      </c>
      <c r="B41" s="27" t="s">
        <v>153</v>
      </c>
      <c r="C41" s="30" t="s">
        <v>160</v>
      </c>
      <c r="D41" s="38" t="s">
        <v>161</v>
      </c>
      <c r="E41" s="33" t="s">
        <v>162</v>
      </c>
      <c r="F41" s="20">
        <v>14760</v>
      </c>
      <c r="G41" s="8"/>
      <c r="H41" s="2"/>
      <c r="I41" s="3">
        <f t="shared" si="0"/>
        <v>0</v>
      </c>
      <c r="J41" s="2"/>
      <c r="K41" s="6"/>
      <c r="L41" s="6"/>
      <c r="M41" s="6"/>
      <c r="N41" s="6"/>
    </row>
    <row r="42" spans="1:14" x14ac:dyDescent="0.25">
      <c r="A42" s="10">
        <v>40</v>
      </c>
      <c r="B42" s="27" t="s">
        <v>153</v>
      </c>
      <c r="C42" s="30" t="s">
        <v>163</v>
      </c>
      <c r="D42" s="38" t="s">
        <v>164</v>
      </c>
      <c r="E42" s="33" t="s">
        <v>165</v>
      </c>
      <c r="F42" s="20">
        <v>133</v>
      </c>
      <c r="G42" s="8"/>
      <c r="H42" s="2"/>
      <c r="I42" s="3">
        <f t="shared" si="0"/>
        <v>0</v>
      </c>
      <c r="J42" s="2"/>
      <c r="K42" s="6"/>
      <c r="L42" s="6"/>
      <c r="M42" s="6"/>
      <c r="N42" s="6"/>
    </row>
    <row r="43" spans="1:14" x14ac:dyDescent="0.25">
      <c r="A43" s="10">
        <v>41</v>
      </c>
      <c r="B43" s="27" t="s">
        <v>153</v>
      </c>
      <c r="C43" s="28" t="s">
        <v>166</v>
      </c>
      <c r="D43" s="23" t="s">
        <v>167</v>
      </c>
      <c r="E43" s="33">
        <v>2055</v>
      </c>
      <c r="F43" s="20">
        <v>54</v>
      </c>
      <c r="G43" s="8"/>
      <c r="H43" s="2"/>
      <c r="I43" s="3">
        <f t="shared" ref="I43:I52" si="1">SUM(F43*H43)</f>
        <v>0</v>
      </c>
      <c r="J43" s="2"/>
      <c r="K43" s="6"/>
      <c r="L43" s="6"/>
      <c r="M43" s="6"/>
      <c r="N43" s="6"/>
    </row>
    <row r="44" spans="1:14" x14ac:dyDescent="0.25">
      <c r="A44" s="10">
        <v>42</v>
      </c>
      <c r="B44" s="27" t="s">
        <v>153</v>
      </c>
      <c r="C44" s="30" t="s">
        <v>168</v>
      </c>
      <c r="D44" s="23" t="s">
        <v>167</v>
      </c>
      <c r="E44" s="33">
        <v>1859</v>
      </c>
      <c r="F44" s="20">
        <v>500</v>
      </c>
      <c r="G44" s="8"/>
      <c r="H44" s="2"/>
      <c r="I44" s="3">
        <f t="shared" si="1"/>
        <v>0</v>
      </c>
      <c r="J44" s="2"/>
      <c r="K44" s="6"/>
      <c r="L44" s="6"/>
      <c r="M44" s="6"/>
      <c r="N44" s="6"/>
    </row>
    <row r="45" spans="1:14" x14ac:dyDescent="0.25">
      <c r="A45" s="10">
        <v>43</v>
      </c>
      <c r="B45" s="27" t="s">
        <v>153</v>
      </c>
      <c r="C45" s="30" t="s">
        <v>169</v>
      </c>
      <c r="D45" s="23" t="s">
        <v>167</v>
      </c>
      <c r="E45" s="33">
        <v>2328</v>
      </c>
      <c r="F45" s="20">
        <v>940</v>
      </c>
      <c r="G45" s="8"/>
      <c r="H45" s="2"/>
      <c r="I45" s="3">
        <f t="shared" si="1"/>
        <v>0</v>
      </c>
      <c r="J45" s="2"/>
      <c r="K45" s="6"/>
      <c r="L45" s="6"/>
      <c r="M45" s="6"/>
      <c r="N45" s="6"/>
    </row>
    <row r="46" spans="1:14" x14ac:dyDescent="0.25">
      <c r="A46" s="10">
        <v>44</v>
      </c>
      <c r="B46" s="27" t="s">
        <v>153</v>
      </c>
      <c r="C46" s="30" t="s">
        <v>170</v>
      </c>
      <c r="D46" s="23" t="s">
        <v>167</v>
      </c>
      <c r="E46" s="33">
        <v>2919</v>
      </c>
      <c r="F46" s="20">
        <v>248</v>
      </c>
      <c r="G46" s="8"/>
      <c r="H46" s="2"/>
      <c r="I46" s="3">
        <f t="shared" si="1"/>
        <v>0</v>
      </c>
      <c r="J46" s="2"/>
      <c r="K46" s="6"/>
      <c r="L46" s="6"/>
      <c r="M46" s="6"/>
      <c r="N46" s="6"/>
    </row>
    <row r="47" spans="1:14" x14ac:dyDescent="0.25">
      <c r="A47" s="10">
        <v>45</v>
      </c>
      <c r="B47" s="27" t="s">
        <v>153</v>
      </c>
      <c r="C47" s="30" t="s">
        <v>171</v>
      </c>
      <c r="D47" s="23" t="s">
        <v>167</v>
      </c>
      <c r="E47" s="33">
        <v>2508</v>
      </c>
      <c r="F47" s="20">
        <v>468</v>
      </c>
      <c r="G47" s="8"/>
      <c r="H47" s="2"/>
      <c r="I47" s="3">
        <f t="shared" si="1"/>
        <v>0</v>
      </c>
      <c r="J47" s="2"/>
      <c r="K47" s="6"/>
      <c r="L47" s="6"/>
      <c r="M47" s="6"/>
      <c r="N47" s="6"/>
    </row>
    <row r="48" spans="1:14" x14ac:dyDescent="0.25">
      <c r="A48" s="10">
        <v>46</v>
      </c>
      <c r="B48" s="27" t="s">
        <v>153</v>
      </c>
      <c r="C48" s="30" t="s">
        <v>172</v>
      </c>
      <c r="D48" s="38" t="s">
        <v>167</v>
      </c>
      <c r="E48" s="33">
        <v>4454</v>
      </c>
      <c r="F48" s="20">
        <v>1225</v>
      </c>
      <c r="G48" s="8"/>
      <c r="H48" s="2"/>
      <c r="I48" s="3">
        <f t="shared" si="1"/>
        <v>0</v>
      </c>
      <c r="J48" s="2"/>
      <c r="K48" s="6"/>
      <c r="L48" s="6"/>
      <c r="M48" s="6"/>
      <c r="N48" s="6"/>
    </row>
    <row r="49" spans="1:14" x14ac:dyDescent="0.25">
      <c r="A49" s="10">
        <v>47</v>
      </c>
      <c r="B49" s="27" t="s">
        <v>153</v>
      </c>
      <c r="C49" s="30" t="s">
        <v>173</v>
      </c>
      <c r="D49" s="38" t="s">
        <v>167</v>
      </c>
      <c r="E49" s="33">
        <v>4459</v>
      </c>
      <c r="F49" s="20">
        <v>5775</v>
      </c>
      <c r="G49" s="8"/>
      <c r="H49" s="2"/>
      <c r="I49" s="3">
        <f t="shared" si="1"/>
        <v>0</v>
      </c>
      <c r="J49" s="2"/>
      <c r="K49" s="6"/>
      <c r="L49" s="6"/>
      <c r="M49" s="6"/>
      <c r="N49" s="6"/>
    </row>
    <row r="50" spans="1:14" x14ac:dyDescent="0.25">
      <c r="A50" s="10">
        <v>48</v>
      </c>
      <c r="B50" s="27" t="s">
        <v>153</v>
      </c>
      <c r="C50" s="30" t="s">
        <v>174</v>
      </c>
      <c r="D50" s="38" t="s">
        <v>167</v>
      </c>
      <c r="E50" s="33">
        <v>4792</v>
      </c>
      <c r="F50" s="20">
        <v>22</v>
      </c>
      <c r="G50" s="8"/>
      <c r="H50" s="2"/>
      <c r="I50" s="3">
        <f t="shared" si="1"/>
        <v>0</v>
      </c>
      <c r="J50" s="2"/>
      <c r="K50" s="6"/>
      <c r="L50" s="6"/>
      <c r="M50" s="6"/>
      <c r="N50" s="6"/>
    </row>
    <row r="51" spans="1:14" x14ac:dyDescent="0.25">
      <c r="A51" s="10">
        <v>49</v>
      </c>
      <c r="B51" s="27" t="s">
        <v>153</v>
      </c>
      <c r="C51" s="30" t="s">
        <v>175</v>
      </c>
      <c r="D51" s="38" t="s">
        <v>167</v>
      </c>
      <c r="E51" s="33">
        <v>4470</v>
      </c>
      <c r="F51" s="20">
        <v>440</v>
      </c>
      <c r="G51" s="8"/>
      <c r="H51" s="2"/>
      <c r="I51" s="3">
        <f t="shared" si="1"/>
        <v>0</v>
      </c>
      <c r="J51" s="2"/>
      <c r="K51" s="6"/>
      <c r="L51" s="6"/>
      <c r="M51" s="6"/>
      <c r="N51" s="6"/>
    </row>
    <row r="52" spans="1:14" x14ac:dyDescent="0.25">
      <c r="A52" s="10">
        <v>50</v>
      </c>
      <c r="B52" s="27" t="s">
        <v>153</v>
      </c>
      <c r="C52" s="30" t="s">
        <v>176</v>
      </c>
      <c r="D52" s="38" t="s">
        <v>167</v>
      </c>
      <c r="E52" s="33">
        <v>4471</v>
      </c>
      <c r="F52" s="20">
        <v>480</v>
      </c>
      <c r="G52" s="8"/>
      <c r="H52" s="2"/>
      <c r="I52" s="3">
        <f t="shared" si="1"/>
        <v>0</v>
      </c>
      <c r="J52" s="2"/>
      <c r="K52" s="6"/>
      <c r="L52" s="6"/>
      <c r="M52" s="6"/>
      <c r="N52" s="6"/>
    </row>
    <row r="53" spans="1:14" x14ac:dyDescent="0.25">
      <c r="A53" s="10">
        <v>51</v>
      </c>
      <c r="B53" s="27" t="s">
        <v>153</v>
      </c>
      <c r="C53" s="30" t="s">
        <v>177</v>
      </c>
      <c r="D53" s="38" t="s">
        <v>178</v>
      </c>
      <c r="E53" s="33">
        <v>31013926</v>
      </c>
      <c r="F53" s="20">
        <v>2600</v>
      </c>
      <c r="G53" s="8"/>
      <c r="H53" s="2"/>
      <c r="I53" s="3">
        <f t="shared" si="0"/>
        <v>0</v>
      </c>
      <c r="J53" s="2"/>
      <c r="K53" s="6"/>
      <c r="L53" s="6"/>
      <c r="M53" s="6"/>
      <c r="N53" s="6"/>
    </row>
    <row r="54" spans="1:14" x14ac:dyDescent="0.25">
      <c r="A54" s="10">
        <v>52</v>
      </c>
      <c r="B54" s="27" t="s">
        <v>153</v>
      </c>
      <c r="C54" s="30" t="s">
        <v>179</v>
      </c>
      <c r="D54" s="38" t="s">
        <v>67</v>
      </c>
      <c r="E54" s="33" t="s">
        <v>180</v>
      </c>
      <c r="F54" s="20">
        <v>5400</v>
      </c>
      <c r="G54" s="8"/>
      <c r="H54" s="2"/>
      <c r="I54" s="3">
        <f t="shared" si="0"/>
        <v>0</v>
      </c>
      <c r="J54" s="2"/>
      <c r="K54" s="6"/>
      <c r="L54" s="6"/>
      <c r="M54" s="6"/>
      <c r="N54" s="6"/>
    </row>
    <row r="55" spans="1:14" x14ac:dyDescent="0.25">
      <c r="A55" s="10">
        <v>53</v>
      </c>
      <c r="B55" s="27" t="s">
        <v>153</v>
      </c>
      <c r="C55" s="30" t="s">
        <v>181</v>
      </c>
      <c r="D55" s="38" t="s">
        <v>182</v>
      </c>
      <c r="E55" s="33" t="s">
        <v>183</v>
      </c>
      <c r="F55" s="20">
        <v>210</v>
      </c>
      <c r="G55" s="8"/>
      <c r="H55" s="2"/>
      <c r="I55" s="3">
        <f t="shared" si="0"/>
        <v>0</v>
      </c>
      <c r="J55" s="2"/>
      <c r="K55" s="6"/>
      <c r="L55" s="6"/>
      <c r="M55" s="6"/>
      <c r="N55" s="6"/>
    </row>
    <row r="56" spans="1:14" x14ac:dyDescent="0.25">
      <c r="A56" s="10">
        <v>54</v>
      </c>
      <c r="B56" s="27" t="s">
        <v>153</v>
      </c>
      <c r="C56" s="30" t="s">
        <v>184</v>
      </c>
      <c r="D56" s="38" t="s">
        <v>164</v>
      </c>
      <c r="E56" s="33">
        <v>99838</v>
      </c>
      <c r="F56" s="20">
        <v>1152</v>
      </c>
      <c r="G56" s="8"/>
      <c r="H56" s="2"/>
      <c r="I56" s="3">
        <f t="shared" si="0"/>
        <v>0</v>
      </c>
      <c r="J56" s="2"/>
      <c r="K56" s="6"/>
      <c r="L56" s="6"/>
      <c r="M56" s="6"/>
      <c r="N56" s="6"/>
    </row>
    <row r="57" spans="1:14" x14ac:dyDescent="0.25">
      <c r="A57" s="10">
        <v>55</v>
      </c>
      <c r="B57" s="27" t="s">
        <v>153</v>
      </c>
      <c r="C57" s="30" t="s">
        <v>185</v>
      </c>
      <c r="D57" s="38" t="s">
        <v>151</v>
      </c>
      <c r="E57" s="33" t="s">
        <v>152</v>
      </c>
      <c r="F57" s="20">
        <v>120</v>
      </c>
      <c r="G57" s="8"/>
      <c r="H57" s="2"/>
      <c r="I57" s="3">
        <f t="shared" si="0"/>
        <v>0</v>
      </c>
      <c r="J57" s="2"/>
      <c r="K57" s="6"/>
      <c r="L57" s="6"/>
      <c r="M57" s="6"/>
      <c r="N57" s="6"/>
    </row>
    <row r="58" spans="1:14" x14ac:dyDescent="0.25">
      <c r="A58" s="10">
        <v>56</v>
      </c>
      <c r="B58" s="27" t="s">
        <v>186</v>
      </c>
      <c r="C58" s="29" t="s">
        <v>187</v>
      </c>
      <c r="D58" s="38" t="s">
        <v>188</v>
      </c>
      <c r="E58" s="33" t="s">
        <v>159</v>
      </c>
      <c r="F58" s="20">
        <v>760</v>
      </c>
      <c r="G58" s="8"/>
      <c r="H58" s="2"/>
      <c r="I58" s="3">
        <f t="shared" si="0"/>
        <v>0</v>
      </c>
      <c r="J58" s="2"/>
      <c r="K58" s="6"/>
      <c r="L58" s="6"/>
      <c r="M58" s="6"/>
      <c r="N58" s="6"/>
    </row>
    <row r="59" spans="1:14" x14ac:dyDescent="0.25">
      <c r="A59" s="10">
        <v>57</v>
      </c>
      <c r="B59" s="27" t="s">
        <v>186</v>
      </c>
      <c r="C59" s="29" t="s">
        <v>189</v>
      </c>
      <c r="D59" s="38" t="s">
        <v>190</v>
      </c>
      <c r="E59" s="33" t="s">
        <v>162</v>
      </c>
      <c r="F59" s="20">
        <v>2556</v>
      </c>
      <c r="G59" s="8"/>
      <c r="H59" s="2"/>
      <c r="I59" s="3">
        <f t="shared" si="0"/>
        <v>0</v>
      </c>
      <c r="J59" s="2"/>
      <c r="K59" s="6"/>
      <c r="L59" s="6"/>
      <c r="M59" s="6"/>
      <c r="N59" s="6"/>
    </row>
    <row r="60" spans="1:14" x14ac:dyDescent="0.25">
      <c r="A60" s="10">
        <v>58</v>
      </c>
      <c r="B60" s="2" t="s">
        <v>191</v>
      </c>
      <c r="C60" s="29" t="s">
        <v>192</v>
      </c>
      <c r="D60" s="38" t="s">
        <v>193</v>
      </c>
      <c r="E60" s="33" t="s">
        <v>194</v>
      </c>
      <c r="F60" s="20">
        <v>9</v>
      </c>
      <c r="G60" s="8"/>
      <c r="H60" s="6"/>
      <c r="I60" s="3">
        <f t="shared" si="0"/>
        <v>0</v>
      </c>
      <c r="J60" s="6"/>
      <c r="K60" s="6"/>
      <c r="L60" s="6"/>
      <c r="M60" s="6"/>
      <c r="N60" s="6"/>
    </row>
    <row r="61" spans="1:14" x14ac:dyDescent="0.25">
      <c r="A61" s="10">
        <v>59</v>
      </c>
      <c r="B61" s="27" t="s">
        <v>195</v>
      </c>
      <c r="C61" s="30" t="s">
        <v>196</v>
      </c>
      <c r="D61" s="38" t="s">
        <v>197</v>
      </c>
      <c r="E61" s="33" t="s">
        <v>198</v>
      </c>
      <c r="F61" s="20">
        <v>714</v>
      </c>
      <c r="G61" s="8"/>
      <c r="H61" s="6"/>
      <c r="I61" s="3">
        <f t="shared" si="0"/>
        <v>0</v>
      </c>
      <c r="J61" s="6"/>
      <c r="K61" s="6"/>
      <c r="L61" s="6"/>
      <c r="M61" s="6"/>
      <c r="N61" s="6"/>
    </row>
    <row r="62" spans="1:14" x14ac:dyDescent="0.25">
      <c r="A62" s="10">
        <v>60</v>
      </c>
      <c r="B62" s="27" t="s">
        <v>195</v>
      </c>
      <c r="C62" s="30" t="s">
        <v>199</v>
      </c>
      <c r="D62" s="38" t="s">
        <v>200</v>
      </c>
      <c r="E62" s="33">
        <v>350</v>
      </c>
      <c r="F62" s="20">
        <v>238</v>
      </c>
      <c r="G62" s="8"/>
      <c r="H62" s="6"/>
      <c r="I62" s="3">
        <f t="shared" si="0"/>
        <v>0</v>
      </c>
      <c r="J62" s="6"/>
      <c r="K62" s="6"/>
      <c r="L62" s="6"/>
      <c r="M62" s="6"/>
      <c r="N62" s="6"/>
    </row>
    <row r="63" spans="1:14" x14ac:dyDescent="0.25">
      <c r="A63" s="10">
        <v>61</v>
      </c>
      <c r="B63" s="27" t="s">
        <v>195</v>
      </c>
      <c r="C63" s="29" t="s">
        <v>201</v>
      </c>
      <c r="D63" s="38" t="s">
        <v>202</v>
      </c>
      <c r="E63" s="33" t="s">
        <v>198</v>
      </c>
      <c r="F63" s="20">
        <v>690</v>
      </c>
      <c r="G63" s="8"/>
      <c r="H63" s="6"/>
      <c r="I63" s="3">
        <f>SUM(F63*H63)</f>
        <v>0</v>
      </c>
      <c r="J63" s="6"/>
      <c r="K63" s="6"/>
      <c r="L63" s="6"/>
      <c r="M63" s="6"/>
      <c r="N63" s="6"/>
    </row>
    <row r="64" spans="1:14" ht="16.5" customHeight="1" x14ac:dyDescent="0.25">
      <c r="A64" s="10">
        <v>62</v>
      </c>
      <c r="B64" s="27" t="s">
        <v>195</v>
      </c>
      <c r="C64" s="29" t="s">
        <v>203</v>
      </c>
      <c r="D64" s="38" t="s">
        <v>202</v>
      </c>
      <c r="E64" s="33" t="s">
        <v>204</v>
      </c>
      <c r="F64" s="20">
        <v>283</v>
      </c>
      <c r="G64" s="8"/>
      <c r="H64" s="6"/>
      <c r="I64" s="3">
        <f>SUM(F64*H64)</f>
        <v>0</v>
      </c>
      <c r="J64" s="6"/>
      <c r="K64" s="6"/>
      <c r="L64" s="6"/>
      <c r="M64" s="6"/>
      <c r="N64" s="6"/>
    </row>
    <row r="65" spans="1:14" x14ac:dyDescent="0.25">
      <c r="A65" s="10"/>
      <c r="B65" s="50"/>
      <c r="C65" s="51"/>
      <c r="D65" s="52"/>
      <c r="E65" s="53"/>
      <c r="F65" s="54"/>
      <c r="G65" s="54"/>
      <c r="H65" s="55"/>
      <c r="I65" s="56"/>
      <c r="J65" s="55"/>
      <c r="K65" s="55"/>
      <c r="L65" s="55"/>
      <c r="M65" s="55"/>
      <c r="N65" s="55"/>
    </row>
    <row r="66" spans="1:14" x14ac:dyDescent="0.25">
      <c r="A66" s="10">
        <v>63</v>
      </c>
      <c r="B66" s="32" t="s">
        <v>205</v>
      </c>
      <c r="C66" s="29" t="s">
        <v>206</v>
      </c>
      <c r="D66" s="38" t="s">
        <v>207</v>
      </c>
      <c r="E66" s="33" t="s">
        <v>208</v>
      </c>
      <c r="F66" s="20">
        <v>880</v>
      </c>
      <c r="G66" s="8"/>
      <c r="H66" s="6"/>
      <c r="I66" s="3">
        <f>SUM(F66*H66)</f>
        <v>0</v>
      </c>
      <c r="J66" s="6"/>
      <c r="K66" s="6"/>
      <c r="L66" s="6"/>
      <c r="M66" s="6"/>
      <c r="N66" s="6"/>
    </row>
    <row r="67" spans="1:14" x14ac:dyDescent="0.25">
      <c r="A67" s="10"/>
      <c r="B67" s="50"/>
      <c r="C67" s="51"/>
      <c r="D67" s="52"/>
      <c r="E67" s="53"/>
      <c r="F67" s="54"/>
      <c r="G67" s="54"/>
      <c r="H67" s="55"/>
      <c r="I67" s="56"/>
      <c r="J67" s="55"/>
      <c r="K67" s="55"/>
      <c r="L67" s="55"/>
      <c r="M67" s="55"/>
      <c r="N67" s="55"/>
    </row>
    <row r="68" spans="1:14" x14ac:dyDescent="0.25">
      <c r="A68" s="10">
        <v>64</v>
      </c>
      <c r="B68" s="27" t="s">
        <v>205</v>
      </c>
      <c r="C68" s="30" t="s">
        <v>209</v>
      </c>
      <c r="D68" s="38" t="s">
        <v>210</v>
      </c>
      <c r="E68" s="33" t="s">
        <v>211</v>
      </c>
      <c r="F68" s="20">
        <v>111500</v>
      </c>
      <c r="G68" s="8"/>
      <c r="H68" s="6"/>
      <c r="I68" s="3">
        <f>SUM(F68*H68)</f>
        <v>0</v>
      </c>
      <c r="J68" s="6"/>
      <c r="K68" s="6"/>
      <c r="L68" s="6"/>
      <c r="M68" s="6"/>
      <c r="N68" s="6"/>
    </row>
    <row r="69" spans="1:14" x14ac:dyDescent="0.25">
      <c r="A69" s="10">
        <v>65</v>
      </c>
      <c r="B69" s="27" t="s">
        <v>205</v>
      </c>
      <c r="C69" s="30" t="s">
        <v>212</v>
      </c>
      <c r="D69" s="38" t="s">
        <v>210</v>
      </c>
      <c r="E69" s="33" t="s">
        <v>213</v>
      </c>
      <c r="F69" s="20">
        <v>306000</v>
      </c>
      <c r="G69" s="8"/>
      <c r="H69" s="6"/>
      <c r="I69" s="3">
        <f>SUM(F69*H69)</f>
        <v>0</v>
      </c>
      <c r="J69" s="6"/>
      <c r="K69" s="6"/>
      <c r="L69" s="6"/>
      <c r="M69" s="6"/>
      <c r="N69" s="6"/>
    </row>
    <row r="70" spans="1:14" x14ac:dyDescent="0.25">
      <c r="A70" s="10">
        <v>66</v>
      </c>
      <c r="B70" s="27" t="s">
        <v>205</v>
      </c>
      <c r="C70" s="30" t="s">
        <v>214</v>
      </c>
      <c r="D70" s="38" t="s">
        <v>210</v>
      </c>
      <c r="E70" s="33" t="s">
        <v>215</v>
      </c>
      <c r="F70" s="20">
        <v>159000</v>
      </c>
      <c r="G70" s="8"/>
      <c r="H70" s="6"/>
      <c r="I70" s="3">
        <f>SUM(F70*H70)</f>
        <v>0</v>
      </c>
      <c r="J70" s="6"/>
      <c r="K70" s="6"/>
      <c r="L70" s="6"/>
      <c r="M70" s="6"/>
      <c r="N70" s="6"/>
    </row>
    <row r="71" spans="1:14" x14ac:dyDescent="0.25">
      <c r="A71" s="10"/>
      <c r="B71" s="50"/>
      <c r="C71" s="51"/>
      <c r="D71" s="52"/>
      <c r="E71" s="53"/>
      <c r="F71" s="54"/>
      <c r="G71" s="54"/>
      <c r="H71" s="55"/>
      <c r="I71" s="56"/>
      <c r="J71" s="55"/>
      <c r="K71" s="55"/>
      <c r="L71" s="55"/>
      <c r="M71" s="55"/>
      <c r="N71" s="55"/>
    </row>
    <row r="72" spans="1:14" x14ac:dyDescent="0.25">
      <c r="A72" s="10">
        <v>67</v>
      </c>
      <c r="B72" s="27" t="s">
        <v>205</v>
      </c>
      <c r="C72" s="30" t="s">
        <v>216</v>
      </c>
      <c r="D72" s="38" t="s">
        <v>210</v>
      </c>
      <c r="E72" s="33" t="s">
        <v>213</v>
      </c>
      <c r="F72" s="20">
        <v>64200</v>
      </c>
      <c r="G72" s="8"/>
      <c r="H72" s="6"/>
      <c r="I72" s="3">
        <f>SUM(F72*H72)</f>
        <v>0</v>
      </c>
      <c r="J72" s="6"/>
      <c r="K72" s="6"/>
      <c r="L72" s="6"/>
      <c r="M72" s="6"/>
      <c r="N72" s="6"/>
    </row>
    <row r="73" spans="1:14" x14ac:dyDescent="0.25">
      <c r="A73" s="10">
        <v>68</v>
      </c>
      <c r="B73" s="27" t="s">
        <v>205</v>
      </c>
      <c r="C73" s="30" t="s">
        <v>217</v>
      </c>
      <c r="D73" s="38" t="s">
        <v>210</v>
      </c>
      <c r="E73" s="33" t="s">
        <v>218</v>
      </c>
      <c r="F73" s="20">
        <v>59200</v>
      </c>
      <c r="G73" s="8"/>
      <c r="H73" s="6"/>
      <c r="I73" s="3">
        <f>SUM(F73*H73)</f>
        <v>0</v>
      </c>
      <c r="J73" s="6"/>
      <c r="K73" s="6"/>
      <c r="L73" s="6"/>
      <c r="M73" s="6"/>
      <c r="N73" s="6"/>
    </row>
    <row r="74" spans="1:14" x14ac:dyDescent="0.25">
      <c r="A74" s="10"/>
      <c r="B74" s="50"/>
      <c r="C74" s="51"/>
      <c r="D74" s="52"/>
      <c r="E74" s="53"/>
      <c r="F74" s="54"/>
      <c r="G74" s="54"/>
      <c r="H74" s="55"/>
      <c r="I74" s="56"/>
      <c r="J74" s="55"/>
      <c r="K74" s="55"/>
      <c r="L74" s="55"/>
      <c r="M74" s="55"/>
      <c r="N74" s="55"/>
    </row>
    <row r="75" spans="1:14" x14ac:dyDescent="0.25">
      <c r="A75" s="10">
        <v>69</v>
      </c>
      <c r="B75" s="27" t="s">
        <v>205</v>
      </c>
      <c r="C75" s="4" t="s">
        <v>219</v>
      </c>
      <c r="D75" s="38" t="s">
        <v>210</v>
      </c>
      <c r="E75" s="34" t="s">
        <v>220</v>
      </c>
      <c r="F75" s="20">
        <v>68000</v>
      </c>
      <c r="G75" s="8"/>
      <c r="H75" s="6"/>
      <c r="I75" s="3">
        <f>SUM(F75*H75)</f>
        <v>0</v>
      </c>
      <c r="J75" s="6"/>
      <c r="K75" s="6"/>
      <c r="L75" s="6"/>
      <c r="M75" s="6"/>
      <c r="N75" s="6"/>
    </row>
    <row r="76" spans="1:14" x14ac:dyDescent="0.25">
      <c r="A76" s="10">
        <v>70</v>
      </c>
      <c r="B76" s="27" t="s">
        <v>205</v>
      </c>
      <c r="C76" s="4" t="s">
        <v>221</v>
      </c>
      <c r="D76" s="38" t="s">
        <v>210</v>
      </c>
      <c r="E76" s="33" t="s">
        <v>222</v>
      </c>
      <c r="F76" s="20">
        <v>119500</v>
      </c>
      <c r="G76" s="8"/>
      <c r="H76" s="6"/>
      <c r="I76" s="3">
        <f>SUM(F76*H76)</f>
        <v>0</v>
      </c>
      <c r="J76" s="6"/>
      <c r="K76" s="6"/>
      <c r="L76" s="6"/>
      <c r="M76" s="6"/>
      <c r="N76" s="6"/>
    </row>
    <row r="77" spans="1:14" x14ac:dyDescent="0.25">
      <c r="A77" s="10">
        <v>71</v>
      </c>
      <c r="B77" s="27" t="s">
        <v>205</v>
      </c>
      <c r="C77" s="4" t="s">
        <v>223</v>
      </c>
      <c r="D77" s="38" t="s">
        <v>210</v>
      </c>
      <c r="E77" s="33" t="s">
        <v>224</v>
      </c>
      <c r="F77" s="20">
        <v>162500</v>
      </c>
      <c r="G77" s="8"/>
      <c r="H77" s="6"/>
      <c r="I77" s="3">
        <f>SUM(F77*H77)</f>
        <v>0</v>
      </c>
      <c r="J77" s="6"/>
      <c r="K77" s="6"/>
      <c r="L77" s="6"/>
      <c r="M77" s="6"/>
      <c r="N77" s="6"/>
    </row>
    <row r="78" spans="1:14" x14ac:dyDescent="0.25">
      <c r="A78" s="10"/>
      <c r="B78" s="50"/>
      <c r="C78" s="51"/>
      <c r="D78" s="52"/>
      <c r="E78" s="53"/>
      <c r="F78" s="54"/>
      <c r="G78" s="54"/>
      <c r="H78" s="55"/>
      <c r="I78" s="56"/>
      <c r="J78" s="55"/>
      <c r="K78" s="55"/>
      <c r="L78" s="55"/>
      <c r="M78" s="55"/>
      <c r="N78" s="55"/>
    </row>
    <row r="79" spans="1:14" x14ac:dyDescent="0.25">
      <c r="A79" s="10">
        <v>72</v>
      </c>
      <c r="B79" s="32" t="s">
        <v>205</v>
      </c>
      <c r="C79" s="29" t="s">
        <v>225</v>
      </c>
      <c r="D79" s="38" t="s">
        <v>226</v>
      </c>
      <c r="E79" s="33" t="s">
        <v>227</v>
      </c>
      <c r="F79" s="20">
        <v>107500</v>
      </c>
      <c r="G79" s="20"/>
      <c r="H79" s="6"/>
      <c r="I79" s="57">
        <f>SUM(F79*H79)</f>
        <v>0</v>
      </c>
      <c r="J79" s="6"/>
      <c r="K79" s="6"/>
      <c r="L79" s="6"/>
      <c r="M79" s="6"/>
      <c r="N79" s="6"/>
    </row>
    <row r="80" spans="1:14" x14ac:dyDescent="0.25">
      <c r="A80" s="10">
        <v>73</v>
      </c>
      <c r="B80" s="32" t="s">
        <v>205</v>
      </c>
      <c r="C80" s="29" t="s">
        <v>228</v>
      </c>
      <c r="D80" s="38" t="s">
        <v>229</v>
      </c>
      <c r="E80" s="33" t="s">
        <v>230</v>
      </c>
      <c r="F80" s="20">
        <v>201500</v>
      </c>
      <c r="G80" s="20"/>
      <c r="H80" s="6"/>
      <c r="I80" s="57">
        <f>SUM(F80*H80)</f>
        <v>0</v>
      </c>
      <c r="J80" s="6"/>
      <c r="K80" s="6"/>
      <c r="L80" s="6"/>
      <c r="M80" s="6"/>
      <c r="N80" s="6"/>
    </row>
    <row r="81" spans="1:14" x14ac:dyDescent="0.25">
      <c r="A81" s="10">
        <v>74</v>
      </c>
      <c r="B81" s="32" t="s">
        <v>205</v>
      </c>
      <c r="C81" s="29" t="s">
        <v>231</v>
      </c>
      <c r="D81" s="38" t="s">
        <v>232</v>
      </c>
      <c r="E81" s="33" t="s">
        <v>233</v>
      </c>
      <c r="F81" s="20">
        <v>179000</v>
      </c>
      <c r="G81" s="20"/>
      <c r="H81" s="6"/>
      <c r="I81" s="57">
        <f>SUM(F81*H81)</f>
        <v>0</v>
      </c>
      <c r="J81" s="6"/>
      <c r="K81" s="6"/>
      <c r="L81" s="6"/>
      <c r="M81" s="6"/>
      <c r="N81" s="6"/>
    </row>
    <row r="82" spans="1:14" x14ac:dyDescent="0.25">
      <c r="A82" s="10"/>
      <c r="B82" s="50"/>
      <c r="C82" s="51"/>
      <c r="D82" s="52"/>
      <c r="E82" s="53"/>
      <c r="F82" s="54"/>
      <c r="G82" s="54"/>
      <c r="H82" s="55"/>
      <c r="I82" s="56"/>
      <c r="J82" s="55"/>
      <c r="K82" s="55"/>
      <c r="L82" s="55"/>
      <c r="M82" s="55"/>
      <c r="N82" s="55"/>
    </row>
    <row r="83" spans="1:14" x14ac:dyDescent="0.25">
      <c r="A83" s="10">
        <v>75</v>
      </c>
      <c r="B83" s="27" t="s">
        <v>205</v>
      </c>
      <c r="C83" s="4" t="s">
        <v>234</v>
      </c>
      <c r="D83" s="38" t="s">
        <v>210</v>
      </c>
      <c r="E83" s="34" t="s">
        <v>235</v>
      </c>
      <c r="F83" s="20">
        <v>148200</v>
      </c>
      <c r="G83" s="8"/>
      <c r="H83" s="6"/>
      <c r="I83" s="3">
        <f>SUM(F83*H83)</f>
        <v>0</v>
      </c>
      <c r="J83" s="6"/>
      <c r="K83" s="6"/>
      <c r="L83" s="6"/>
      <c r="M83" s="6"/>
      <c r="N83" s="6"/>
    </row>
    <row r="84" spans="1:14" x14ac:dyDescent="0.25">
      <c r="A84" s="10">
        <v>76</v>
      </c>
      <c r="B84" s="27" t="s">
        <v>205</v>
      </c>
      <c r="C84" s="4" t="s">
        <v>236</v>
      </c>
      <c r="D84" s="38" t="s">
        <v>210</v>
      </c>
      <c r="E84" s="33" t="s">
        <v>237</v>
      </c>
      <c r="F84" s="20">
        <v>53300</v>
      </c>
      <c r="G84" s="8"/>
      <c r="H84" s="6"/>
      <c r="I84" s="3">
        <f>SUM(F84*H84)</f>
        <v>0</v>
      </c>
      <c r="J84" s="6"/>
      <c r="K84" s="6"/>
      <c r="L84" s="6"/>
      <c r="M84" s="6"/>
      <c r="N84" s="6"/>
    </row>
    <row r="85" spans="1:14" x14ac:dyDescent="0.25">
      <c r="A85" s="10"/>
      <c r="B85" s="50"/>
      <c r="C85" s="51"/>
      <c r="D85" s="52"/>
      <c r="E85" s="53"/>
      <c r="F85" s="54"/>
      <c r="G85" s="54"/>
      <c r="H85" s="55"/>
      <c r="I85" s="56"/>
      <c r="J85" s="55"/>
      <c r="K85" s="55"/>
      <c r="L85" s="55"/>
      <c r="M85" s="55"/>
      <c r="N85" s="55"/>
    </row>
    <row r="86" spans="1:14" x14ac:dyDescent="0.25">
      <c r="A86" s="10">
        <v>77</v>
      </c>
      <c r="B86" s="27" t="s">
        <v>205</v>
      </c>
      <c r="C86" s="2" t="s">
        <v>238</v>
      </c>
      <c r="D86" s="38" t="s">
        <v>210</v>
      </c>
      <c r="E86" s="33" t="s">
        <v>227</v>
      </c>
      <c r="F86" s="20">
        <v>750</v>
      </c>
      <c r="G86" s="8"/>
      <c r="H86" s="6"/>
      <c r="I86" s="3">
        <f>SUM(F86*H86)</f>
        <v>0</v>
      </c>
      <c r="J86" s="6"/>
      <c r="K86" s="6"/>
      <c r="L86" s="6"/>
      <c r="M86" s="6"/>
      <c r="N86" s="6"/>
    </row>
    <row r="87" spans="1:14" x14ac:dyDescent="0.25">
      <c r="A87" s="10">
        <v>78</v>
      </c>
      <c r="B87" s="27" t="s">
        <v>205</v>
      </c>
      <c r="C87" s="2" t="s">
        <v>239</v>
      </c>
      <c r="D87" s="38" t="s">
        <v>210</v>
      </c>
      <c r="E87" s="33" t="s">
        <v>230</v>
      </c>
      <c r="F87" s="20">
        <v>6162</v>
      </c>
      <c r="G87" s="8"/>
      <c r="H87" s="6"/>
      <c r="I87" s="3">
        <f>SUM(F87*H87)</f>
        <v>0</v>
      </c>
      <c r="J87" s="6"/>
      <c r="K87" s="6"/>
      <c r="L87" s="6"/>
      <c r="M87" s="6"/>
      <c r="N87" s="6"/>
    </row>
    <row r="88" spans="1:14" x14ac:dyDescent="0.25">
      <c r="A88" s="10">
        <v>79</v>
      </c>
      <c r="B88" s="27" t="s">
        <v>205</v>
      </c>
      <c r="C88" s="2" t="s">
        <v>240</v>
      </c>
      <c r="D88" s="38" t="s">
        <v>210</v>
      </c>
      <c r="E88" s="33" t="s">
        <v>233</v>
      </c>
      <c r="F88" s="20">
        <v>5442</v>
      </c>
      <c r="G88" s="8"/>
      <c r="H88" s="6"/>
      <c r="I88" s="3">
        <f>SUM(F88*H88)</f>
        <v>0</v>
      </c>
      <c r="J88" s="6"/>
      <c r="K88" s="6"/>
      <c r="L88" s="6"/>
      <c r="M88" s="6"/>
      <c r="N88" s="6"/>
    </row>
    <row r="89" spans="1:14" x14ac:dyDescent="0.25">
      <c r="A89" s="10"/>
      <c r="B89" s="50"/>
      <c r="C89" s="51"/>
      <c r="D89" s="52"/>
      <c r="E89" s="53"/>
      <c r="F89" s="54"/>
      <c r="G89" s="54"/>
      <c r="H89" s="55"/>
      <c r="I89" s="56"/>
      <c r="J89" s="55"/>
      <c r="K89" s="55"/>
      <c r="L89" s="55"/>
      <c r="M89" s="55"/>
      <c r="N89" s="55"/>
    </row>
    <row r="90" spans="1:14" x14ac:dyDescent="0.25">
      <c r="A90" s="10">
        <v>80</v>
      </c>
      <c r="B90" s="27" t="s">
        <v>205</v>
      </c>
      <c r="C90" s="4" t="s">
        <v>241</v>
      </c>
      <c r="D90" s="38" t="s">
        <v>210</v>
      </c>
      <c r="E90" s="34" t="s">
        <v>242</v>
      </c>
      <c r="F90" s="20">
        <v>80000</v>
      </c>
      <c r="G90" s="8"/>
      <c r="H90" s="6"/>
      <c r="I90" s="3">
        <f>SUM(F90*H90)</f>
        <v>0</v>
      </c>
      <c r="J90" s="6"/>
      <c r="K90" s="6"/>
      <c r="L90" s="6"/>
      <c r="M90" s="6"/>
      <c r="N90" s="6"/>
    </row>
    <row r="91" spans="1:14" x14ac:dyDescent="0.25">
      <c r="A91" s="10">
        <v>81</v>
      </c>
      <c r="B91" s="27" t="s">
        <v>205</v>
      </c>
      <c r="C91" s="4" t="s">
        <v>243</v>
      </c>
      <c r="D91" s="38" t="s">
        <v>210</v>
      </c>
      <c r="E91" s="34" t="s">
        <v>244</v>
      </c>
      <c r="F91" s="20">
        <v>230000</v>
      </c>
      <c r="G91" s="8"/>
      <c r="H91" s="6"/>
      <c r="I91" s="3">
        <f>SUM(F91*H91)</f>
        <v>0</v>
      </c>
      <c r="J91" s="6"/>
      <c r="K91" s="6"/>
      <c r="L91" s="6"/>
      <c r="M91" s="6"/>
      <c r="N91" s="6"/>
    </row>
    <row r="92" spans="1:14" x14ac:dyDescent="0.25">
      <c r="A92" s="10">
        <v>82</v>
      </c>
      <c r="B92" s="27" t="s">
        <v>205</v>
      </c>
      <c r="C92" s="4" t="s">
        <v>245</v>
      </c>
      <c r="D92" s="38" t="s">
        <v>210</v>
      </c>
      <c r="E92" s="34" t="s">
        <v>246</v>
      </c>
      <c r="F92" s="20">
        <v>80000</v>
      </c>
      <c r="G92" s="8"/>
      <c r="H92" s="6"/>
      <c r="I92" s="3">
        <f>SUM(F92*H92)</f>
        <v>0</v>
      </c>
      <c r="J92" s="6"/>
      <c r="K92" s="6"/>
      <c r="L92" s="6"/>
      <c r="M92" s="6"/>
      <c r="N92" s="6"/>
    </row>
    <row r="93" spans="1:14" x14ac:dyDescent="0.25">
      <c r="A93" s="10"/>
      <c r="B93" s="50"/>
      <c r="C93" s="51"/>
      <c r="D93" s="52"/>
      <c r="E93" s="53"/>
      <c r="F93" s="54"/>
      <c r="G93" s="54"/>
      <c r="H93" s="55"/>
      <c r="I93" s="56"/>
      <c r="J93" s="55"/>
      <c r="K93" s="55"/>
      <c r="L93" s="55"/>
      <c r="M93" s="55"/>
      <c r="N93" s="55"/>
    </row>
    <row r="94" spans="1:14" x14ac:dyDescent="0.25">
      <c r="A94" s="10">
        <v>83</v>
      </c>
      <c r="B94" s="27" t="s">
        <v>205</v>
      </c>
      <c r="C94" s="2" t="s">
        <v>247</v>
      </c>
      <c r="D94" s="38" t="s">
        <v>210</v>
      </c>
      <c r="E94" s="33" t="s">
        <v>248</v>
      </c>
      <c r="F94" s="20">
        <v>1210</v>
      </c>
      <c r="G94" s="8"/>
      <c r="H94" s="6"/>
      <c r="I94" s="3">
        <f>SUM(F94*H94)</f>
        <v>0</v>
      </c>
      <c r="J94" s="6"/>
      <c r="K94" s="6"/>
      <c r="L94" s="6"/>
      <c r="M94" s="6"/>
      <c r="N94" s="6"/>
    </row>
    <row r="95" spans="1:14" x14ac:dyDescent="0.25">
      <c r="A95" s="10">
        <v>84</v>
      </c>
      <c r="B95" s="27" t="s">
        <v>205</v>
      </c>
      <c r="C95" s="2" t="s">
        <v>249</v>
      </c>
      <c r="D95" s="38" t="s">
        <v>210</v>
      </c>
      <c r="E95" s="33" t="s">
        <v>250</v>
      </c>
      <c r="F95" s="20">
        <v>1970</v>
      </c>
      <c r="G95" s="8"/>
      <c r="H95" s="6"/>
      <c r="I95" s="3">
        <f>SUM(F95*H95)</f>
        <v>0</v>
      </c>
      <c r="J95" s="6"/>
      <c r="K95" s="6"/>
      <c r="L95" s="6"/>
      <c r="M95" s="6"/>
      <c r="N95" s="6"/>
    </row>
    <row r="96" spans="1:14" x14ac:dyDescent="0.25">
      <c r="A96" s="10">
        <v>85</v>
      </c>
      <c r="B96" s="27" t="s">
        <v>205</v>
      </c>
      <c r="C96" s="2" t="s">
        <v>251</v>
      </c>
      <c r="D96" s="38" t="s">
        <v>210</v>
      </c>
      <c r="E96" s="33" t="s">
        <v>252</v>
      </c>
      <c r="F96" s="20">
        <v>3660</v>
      </c>
      <c r="G96" s="8"/>
      <c r="H96" s="6"/>
      <c r="I96" s="3">
        <f>SUM(F96*H96)</f>
        <v>0</v>
      </c>
      <c r="J96" s="6"/>
      <c r="K96" s="6"/>
      <c r="L96" s="6"/>
      <c r="M96" s="6"/>
      <c r="N96" s="6"/>
    </row>
    <row r="97" spans="1:14" x14ac:dyDescent="0.25">
      <c r="A97" s="10"/>
      <c r="B97" s="50"/>
      <c r="C97" s="51"/>
      <c r="D97" s="52"/>
      <c r="E97" s="53"/>
      <c r="F97" s="54"/>
      <c r="G97" s="54"/>
      <c r="H97" s="55"/>
      <c r="I97" s="56"/>
      <c r="J97" s="55"/>
      <c r="K97" s="55"/>
      <c r="L97" s="55"/>
      <c r="M97" s="55"/>
      <c r="N97" s="55"/>
    </row>
    <row r="98" spans="1:14" x14ac:dyDescent="0.25">
      <c r="A98" s="10">
        <v>86</v>
      </c>
      <c r="B98" s="27" t="s">
        <v>205</v>
      </c>
      <c r="C98" s="4" t="s">
        <v>253</v>
      </c>
      <c r="D98" s="38" t="s">
        <v>254</v>
      </c>
      <c r="E98" s="34">
        <v>189300</v>
      </c>
      <c r="F98" s="20">
        <v>72200</v>
      </c>
      <c r="G98" s="8"/>
      <c r="H98" s="6"/>
      <c r="I98" s="3">
        <f>SUM(F98*H98)</f>
        <v>0</v>
      </c>
      <c r="J98" s="6"/>
      <c r="K98" s="6"/>
      <c r="L98" s="6"/>
      <c r="M98" s="6"/>
      <c r="N98" s="6"/>
    </row>
    <row r="99" spans="1:14" x14ac:dyDescent="0.25">
      <c r="A99" s="10"/>
      <c r="B99" s="50"/>
      <c r="C99" s="51"/>
      <c r="D99" s="52"/>
      <c r="E99" s="53"/>
      <c r="F99" s="54"/>
      <c r="G99" s="54"/>
      <c r="H99" s="55"/>
      <c r="I99" s="56"/>
      <c r="J99" s="55"/>
      <c r="K99" s="55"/>
      <c r="L99" s="55"/>
      <c r="M99" s="55"/>
      <c r="N99" s="55"/>
    </row>
    <row r="100" spans="1:14" x14ac:dyDescent="0.25">
      <c r="A100" s="10">
        <v>87</v>
      </c>
      <c r="B100" s="27" t="s">
        <v>255</v>
      </c>
      <c r="C100" s="4" t="s">
        <v>256</v>
      </c>
      <c r="D100" s="38" t="s">
        <v>257</v>
      </c>
      <c r="E100" s="34" t="s">
        <v>258</v>
      </c>
      <c r="F100" s="20">
        <v>6100</v>
      </c>
      <c r="G100" s="8"/>
      <c r="H100" s="6"/>
      <c r="I100" s="3">
        <f t="shared" ref="I100:I137" si="2">SUM(F100*H100)</f>
        <v>0</v>
      </c>
      <c r="J100" s="6"/>
      <c r="K100" s="6"/>
      <c r="L100" s="6"/>
      <c r="M100" s="6"/>
      <c r="N100" s="6"/>
    </row>
    <row r="101" spans="1:14" x14ac:dyDescent="0.25">
      <c r="A101" s="10">
        <v>88</v>
      </c>
      <c r="B101" s="27" t="s">
        <v>255</v>
      </c>
      <c r="C101" s="4" t="s">
        <v>259</v>
      </c>
      <c r="D101" s="38" t="s">
        <v>257</v>
      </c>
      <c r="E101" s="34" t="s">
        <v>260</v>
      </c>
      <c r="F101" s="20">
        <v>1900</v>
      </c>
      <c r="G101" s="8"/>
      <c r="H101" s="6"/>
      <c r="I101" s="3">
        <f t="shared" si="2"/>
        <v>0</v>
      </c>
      <c r="J101" s="6"/>
      <c r="K101" s="6"/>
      <c r="L101" s="6"/>
      <c r="M101" s="6"/>
      <c r="N101" s="6"/>
    </row>
    <row r="102" spans="1:14" x14ac:dyDescent="0.25">
      <c r="A102" s="10">
        <v>89</v>
      </c>
      <c r="B102" s="27" t="s">
        <v>255</v>
      </c>
      <c r="C102" s="4" t="s">
        <v>261</v>
      </c>
      <c r="D102" s="38" t="s">
        <v>257</v>
      </c>
      <c r="E102" s="34" t="s">
        <v>262</v>
      </c>
      <c r="F102" s="20">
        <v>25600</v>
      </c>
      <c r="G102" s="8"/>
      <c r="H102" s="6"/>
      <c r="I102" s="3">
        <f t="shared" si="2"/>
        <v>0</v>
      </c>
      <c r="J102" s="6"/>
      <c r="K102" s="6"/>
      <c r="L102" s="6"/>
      <c r="M102" s="6"/>
      <c r="N102" s="6"/>
    </row>
    <row r="103" spans="1:14" x14ac:dyDescent="0.25">
      <c r="A103" s="10">
        <v>90</v>
      </c>
      <c r="B103" s="27" t="s">
        <v>255</v>
      </c>
      <c r="C103" s="4" t="s">
        <v>263</v>
      </c>
      <c r="D103" s="38" t="s">
        <v>264</v>
      </c>
      <c r="E103" s="34" t="s">
        <v>265</v>
      </c>
      <c r="F103" s="20">
        <v>8000</v>
      </c>
      <c r="G103" s="8"/>
      <c r="H103" s="6"/>
      <c r="I103" s="3">
        <f t="shared" si="2"/>
        <v>0</v>
      </c>
      <c r="J103" s="6"/>
      <c r="K103" s="6"/>
      <c r="L103" s="6"/>
      <c r="M103" s="6"/>
      <c r="N103" s="6"/>
    </row>
    <row r="104" spans="1:14" x14ac:dyDescent="0.25">
      <c r="A104" s="10">
        <v>91</v>
      </c>
      <c r="B104" s="27" t="s">
        <v>255</v>
      </c>
      <c r="C104" s="4" t="s">
        <v>266</v>
      </c>
      <c r="D104" s="39" t="s">
        <v>267</v>
      </c>
      <c r="E104" s="34" t="s">
        <v>268</v>
      </c>
      <c r="F104" s="20">
        <v>6450</v>
      </c>
      <c r="G104" s="8"/>
      <c r="H104" s="6"/>
      <c r="I104" s="3">
        <f t="shared" si="2"/>
        <v>0</v>
      </c>
      <c r="J104" s="6"/>
      <c r="K104" s="6"/>
      <c r="L104" s="6"/>
      <c r="M104" s="6"/>
      <c r="N104" s="6"/>
    </row>
    <row r="105" spans="1:14" x14ac:dyDescent="0.25">
      <c r="A105" s="10">
        <v>92</v>
      </c>
      <c r="B105" s="27" t="s">
        <v>255</v>
      </c>
      <c r="C105" s="4" t="s">
        <v>269</v>
      </c>
      <c r="D105" s="38" t="s">
        <v>267</v>
      </c>
      <c r="E105" s="34">
        <v>352630</v>
      </c>
      <c r="F105" s="20">
        <v>3750</v>
      </c>
      <c r="G105" s="8"/>
      <c r="H105" s="6"/>
      <c r="I105" s="3">
        <f t="shared" si="2"/>
        <v>0</v>
      </c>
      <c r="J105" s="6"/>
      <c r="K105" s="6"/>
      <c r="L105" s="6"/>
      <c r="M105" s="6"/>
      <c r="N105" s="6"/>
    </row>
    <row r="106" spans="1:14" x14ac:dyDescent="0.25">
      <c r="A106" s="10">
        <v>93</v>
      </c>
      <c r="B106" s="27" t="s">
        <v>255</v>
      </c>
      <c r="C106" s="2" t="s">
        <v>270</v>
      </c>
      <c r="D106" s="38" t="s">
        <v>207</v>
      </c>
      <c r="E106" s="33" t="s">
        <v>271</v>
      </c>
      <c r="F106" s="20">
        <v>19003</v>
      </c>
      <c r="G106" s="8"/>
      <c r="H106" s="6"/>
      <c r="I106" s="3">
        <f t="shared" si="2"/>
        <v>0</v>
      </c>
      <c r="J106" s="6"/>
      <c r="K106" s="6"/>
      <c r="L106" s="6"/>
      <c r="M106" s="6"/>
      <c r="N106" s="6"/>
    </row>
    <row r="107" spans="1:14" x14ac:dyDescent="0.25">
      <c r="A107" s="10">
        <v>94</v>
      </c>
      <c r="B107" s="27" t="s">
        <v>255</v>
      </c>
      <c r="C107" s="2" t="s">
        <v>272</v>
      </c>
      <c r="D107" s="38" t="s">
        <v>207</v>
      </c>
      <c r="E107" s="33" t="s">
        <v>273</v>
      </c>
      <c r="F107" s="20">
        <v>7889</v>
      </c>
      <c r="G107" s="8"/>
      <c r="H107" s="6"/>
      <c r="I107" s="3">
        <f t="shared" si="2"/>
        <v>0</v>
      </c>
      <c r="J107" s="6"/>
      <c r="K107" s="6"/>
      <c r="L107" s="6"/>
      <c r="M107" s="6"/>
      <c r="N107" s="6"/>
    </row>
    <row r="108" spans="1:14" x14ac:dyDescent="0.25">
      <c r="A108" s="10">
        <v>95</v>
      </c>
      <c r="B108" s="27" t="s">
        <v>255</v>
      </c>
      <c r="C108" s="2" t="s">
        <v>274</v>
      </c>
      <c r="D108" s="38" t="s">
        <v>257</v>
      </c>
      <c r="E108" s="33">
        <v>108306</v>
      </c>
      <c r="F108" s="20">
        <v>3855</v>
      </c>
      <c r="G108" s="8"/>
      <c r="H108" s="6"/>
      <c r="I108" s="3">
        <f t="shared" si="2"/>
        <v>0</v>
      </c>
      <c r="J108" s="6"/>
      <c r="K108" s="6"/>
      <c r="L108" s="6"/>
      <c r="M108" s="6"/>
      <c r="N108" s="6"/>
    </row>
    <row r="109" spans="1:14" x14ac:dyDescent="0.25">
      <c r="A109" s="10">
        <v>96</v>
      </c>
      <c r="B109" s="32" t="s">
        <v>255</v>
      </c>
      <c r="C109" s="2" t="s">
        <v>275</v>
      </c>
      <c r="D109" s="38" t="s">
        <v>267</v>
      </c>
      <c r="E109" s="33" t="s">
        <v>276</v>
      </c>
      <c r="F109" s="20">
        <v>1200</v>
      </c>
      <c r="G109" s="8"/>
      <c r="H109" s="6"/>
      <c r="I109" s="3">
        <f t="shared" si="2"/>
        <v>0</v>
      </c>
      <c r="J109" s="6"/>
      <c r="K109" s="6"/>
      <c r="L109" s="6"/>
      <c r="M109" s="6"/>
      <c r="N109" s="6"/>
    </row>
    <row r="110" spans="1:14" x14ac:dyDescent="0.25">
      <c r="A110" s="10">
        <v>97</v>
      </c>
      <c r="B110" s="32" t="s">
        <v>255</v>
      </c>
      <c r="C110" s="2" t="s">
        <v>277</v>
      </c>
      <c r="D110" s="38" t="s">
        <v>267</v>
      </c>
      <c r="E110" s="33" t="s">
        <v>278</v>
      </c>
      <c r="F110" s="20">
        <v>3600</v>
      </c>
      <c r="G110" s="8"/>
      <c r="H110" s="6"/>
      <c r="I110" s="3">
        <f t="shared" si="2"/>
        <v>0</v>
      </c>
      <c r="J110" s="6"/>
      <c r="K110" s="6"/>
      <c r="L110" s="6"/>
      <c r="M110" s="6"/>
      <c r="N110" s="6"/>
    </row>
    <row r="111" spans="1:14" x14ac:dyDescent="0.25">
      <c r="A111" s="10">
        <v>98</v>
      </c>
      <c r="B111" s="27" t="s">
        <v>255</v>
      </c>
      <c r="C111" s="2" t="s">
        <v>279</v>
      </c>
      <c r="D111" s="38" t="s">
        <v>267</v>
      </c>
      <c r="E111" s="33" t="s">
        <v>280</v>
      </c>
      <c r="F111" s="20">
        <v>5208</v>
      </c>
      <c r="G111" s="8"/>
      <c r="H111" s="6"/>
      <c r="I111" s="3">
        <f t="shared" si="2"/>
        <v>0</v>
      </c>
      <c r="J111" s="6"/>
      <c r="K111" s="6"/>
      <c r="L111" s="6"/>
      <c r="M111" s="6"/>
      <c r="N111" s="6"/>
    </row>
    <row r="112" spans="1:14" x14ac:dyDescent="0.25">
      <c r="A112" s="10">
        <v>99</v>
      </c>
      <c r="B112" s="27" t="s">
        <v>255</v>
      </c>
      <c r="C112" s="2" t="s">
        <v>281</v>
      </c>
      <c r="D112" s="38" t="s">
        <v>267</v>
      </c>
      <c r="E112" s="33" t="s">
        <v>282</v>
      </c>
      <c r="F112" s="20">
        <v>3750</v>
      </c>
      <c r="G112" s="8"/>
      <c r="H112" s="6"/>
      <c r="I112" s="3">
        <f t="shared" si="2"/>
        <v>0</v>
      </c>
      <c r="J112" s="6"/>
      <c r="K112" s="6"/>
      <c r="L112" s="6"/>
      <c r="M112" s="6"/>
      <c r="N112" s="6"/>
    </row>
    <row r="113" spans="1:14" x14ac:dyDescent="0.25">
      <c r="A113" s="10">
        <v>100</v>
      </c>
      <c r="B113" s="27" t="s">
        <v>255</v>
      </c>
      <c r="C113" s="2" t="s">
        <v>283</v>
      </c>
      <c r="D113" s="38" t="s">
        <v>267</v>
      </c>
      <c r="E113" s="33" t="s">
        <v>268</v>
      </c>
      <c r="F113" s="20">
        <v>7304</v>
      </c>
      <c r="G113" s="8"/>
      <c r="H113" s="6"/>
      <c r="I113" s="3">
        <f t="shared" si="2"/>
        <v>0</v>
      </c>
      <c r="J113" s="6"/>
      <c r="K113" s="6"/>
      <c r="L113" s="6"/>
      <c r="M113" s="6"/>
      <c r="N113" s="6"/>
    </row>
    <row r="114" spans="1:14" x14ac:dyDescent="0.25">
      <c r="A114" s="10">
        <v>101</v>
      </c>
      <c r="B114" s="32" t="s">
        <v>255</v>
      </c>
      <c r="C114" s="21" t="s">
        <v>284</v>
      </c>
      <c r="D114" s="38" t="s">
        <v>285</v>
      </c>
      <c r="E114" s="33">
        <v>326510</v>
      </c>
      <c r="F114" s="20">
        <v>3500</v>
      </c>
      <c r="G114" s="8"/>
      <c r="H114" s="6"/>
      <c r="I114" s="3">
        <f t="shared" si="2"/>
        <v>0</v>
      </c>
      <c r="J114" s="6"/>
      <c r="K114" s="6"/>
      <c r="L114" s="6"/>
      <c r="M114" s="6"/>
      <c r="N114" s="6"/>
    </row>
    <row r="115" spans="1:14" x14ac:dyDescent="0.25">
      <c r="A115" s="10">
        <v>102</v>
      </c>
      <c r="B115" s="27" t="s">
        <v>255</v>
      </c>
      <c r="C115" s="21" t="s">
        <v>286</v>
      </c>
      <c r="D115" s="38" t="s">
        <v>285</v>
      </c>
      <c r="E115" s="33">
        <v>326610</v>
      </c>
      <c r="F115" s="20">
        <v>7900</v>
      </c>
      <c r="G115" s="8"/>
      <c r="H115" s="6"/>
      <c r="I115" s="3">
        <f t="shared" si="2"/>
        <v>0</v>
      </c>
      <c r="J115" s="6"/>
      <c r="K115" s="6"/>
      <c r="L115" s="6"/>
      <c r="M115" s="6"/>
      <c r="N115" s="6"/>
    </row>
    <row r="116" spans="1:14" x14ac:dyDescent="0.25">
      <c r="A116" s="10">
        <v>103</v>
      </c>
      <c r="B116" s="27" t="s">
        <v>255</v>
      </c>
      <c r="C116" s="5" t="s">
        <v>287</v>
      </c>
      <c r="D116" s="38" t="s">
        <v>285</v>
      </c>
      <c r="E116" s="33">
        <v>326510</v>
      </c>
      <c r="F116" s="20">
        <v>5600</v>
      </c>
      <c r="G116" s="8"/>
      <c r="H116" s="6"/>
      <c r="I116" s="3">
        <f>SUM(F116*H116)</f>
        <v>0</v>
      </c>
      <c r="J116" s="6"/>
      <c r="K116" s="6"/>
      <c r="L116" s="6"/>
      <c r="M116" s="6"/>
      <c r="N116" s="6"/>
    </row>
    <row r="117" spans="1:14" x14ac:dyDescent="0.25">
      <c r="A117" s="10">
        <v>104</v>
      </c>
      <c r="B117" s="27" t="s">
        <v>255</v>
      </c>
      <c r="C117" s="5" t="s">
        <v>288</v>
      </c>
      <c r="D117" s="38" t="s">
        <v>285</v>
      </c>
      <c r="E117" s="33">
        <v>326610</v>
      </c>
      <c r="F117" s="20">
        <v>7604</v>
      </c>
      <c r="G117" s="8"/>
      <c r="H117" s="6"/>
      <c r="I117" s="3">
        <f>SUM(F117*H117)</f>
        <v>0</v>
      </c>
      <c r="J117" s="6"/>
      <c r="K117" s="6"/>
      <c r="L117" s="6"/>
      <c r="M117" s="6"/>
      <c r="N117" s="6"/>
    </row>
    <row r="118" spans="1:14" x14ac:dyDescent="0.25">
      <c r="A118" s="10">
        <v>105</v>
      </c>
      <c r="B118" s="27" t="s">
        <v>255</v>
      </c>
      <c r="C118" s="2" t="s">
        <v>289</v>
      </c>
      <c r="D118" s="38" t="s">
        <v>257</v>
      </c>
      <c r="E118" s="33" t="s">
        <v>290</v>
      </c>
      <c r="F118" s="20">
        <v>15177</v>
      </c>
      <c r="G118" s="8"/>
      <c r="H118" s="6"/>
      <c r="I118" s="3">
        <f t="shared" si="2"/>
        <v>0</v>
      </c>
      <c r="J118" s="6"/>
      <c r="K118" s="6"/>
      <c r="L118" s="6"/>
      <c r="M118" s="6"/>
      <c r="N118" s="6"/>
    </row>
    <row r="119" spans="1:14" x14ac:dyDescent="0.25">
      <c r="A119" s="10">
        <v>106</v>
      </c>
      <c r="B119" s="32" t="s">
        <v>255</v>
      </c>
      <c r="C119" s="2" t="s">
        <v>291</v>
      </c>
      <c r="D119" s="38" t="s">
        <v>292</v>
      </c>
      <c r="E119" s="33" t="s">
        <v>293</v>
      </c>
      <c r="F119" s="20">
        <v>16</v>
      </c>
      <c r="G119" s="8"/>
      <c r="H119" s="6"/>
      <c r="I119" s="3">
        <f t="shared" si="2"/>
        <v>0</v>
      </c>
      <c r="J119" s="6"/>
      <c r="K119" s="6"/>
      <c r="L119" s="6"/>
      <c r="M119" s="6"/>
      <c r="N119" s="6"/>
    </row>
    <row r="120" spans="1:14" x14ac:dyDescent="0.25">
      <c r="A120" s="10">
        <v>107</v>
      </c>
      <c r="B120" s="32" t="s">
        <v>255</v>
      </c>
      <c r="C120" s="2" t="s">
        <v>294</v>
      </c>
      <c r="D120" s="38" t="s">
        <v>295</v>
      </c>
      <c r="E120" s="33" t="s">
        <v>296</v>
      </c>
      <c r="F120" s="20">
        <v>1217</v>
      </c>
      <c r="G120" s="8"/>
      <c r="H120" s="6"/>
      <c r="I120" s="3">
        <f t="shared" si="2"/>
        <v>0</v>
      </c>
      <c r="J120" s="6"/>
      <c r="K120" s="6"/>
      <c r="L120" s="6"/>
      <c r="M120" s="6"/>
      <c r="N120" s="6"/>
    </row>
    <row r="121" spans="1:14" x14ac:dyDescent="0.25">
      <c r="A121" s="10">
        <v>108</v>
      </c>
      <c r="B121" s="27" t="s">
        <v>255</v>
      </c>
      <c r="C121" s="2" t="s">
        <v>297</v>
      </c>
      <c r="D121" s="38" t="s">
        <v>295</v>
      </c>
      <c r="E121" s="33" t="s">
        <v>298</v>
      </c>
      <c r="F121" s="20">
        <v>2411</v>
      </c>
      <c r="G121" s="8"/>
      <c r="H121" s="6"/>
      <c r="I121" s="3">
        <f t="shared" si="2"/>
        <v>0</v>
      </c>
      <c r="J121" s="6"/>
      <c r="K121" s="6"/>
      <c r="L121" s="6"/>
      <c r="M121" s="6"/>
      <c r="N121" s="6"/>
    </row>
    <row r="122" spans="1:14" x14ac:dyDescent="0.25">
      <c r="A122" s="10">
        <v>109</v>
      </c>
      <c r="B122" s="27" t="s">
        <v>255</v>
      </c>
      <c r="C122" s="2" t="s">
        <v>299</v>
      </c>
      <c r="D122" s="38" t="s">
        <v>300</v>
      </c>
      <c r="E122" s="33">
        <v>1727170106</v>
      </c>
      <c r="F122" s="20">
        <v>5658</v>
      </c>
      <c r="G122" s="8"/>
      <c r="H122" s="6"/>
      <c r="I122" s="3">
        <f t="shared" si="2"/>
        <v>0</v>
      </c>
      <c r="J122" s="6"/>
      <c r="K122" s="6"/>
      <c r="L122" s="6"/>
      <c r="M122" s="6"/>
      <c r="N122" s="6"/>
    </row>
    <row r="123" spans="1:14" x14ac:dyDescent="0.25">
      <c r="A123" s="10">
        <v>110</v>
      </c>
      <c r="B123" s="27" t="s">
        <v>255</v>
      </c>
      <c r="C123" s="4" t="s">
        <v>301</v>
      </c>
      <c r="D123" s="38" t="s">
        <v>302</v>
      </c>
      <c r="E123" s="34" t="s">
        <v>303</v>
      </c>
      <c r="F123" s="20">
        <v>6500</v>
      </c>
      <c r="G123" s="8"/>
      <c r="H123" s="6"/>
      <c r="I123" s="3">
        <f t="shared" si="2"/>
        <v>0</v>
      </c>
      <c r="J123" s="6"/>
      <c r="K123" s="6"/>
      <c r="L123" s="6"/>
      <c r="M123" s="6"/>
      <c r="N123" s="6"/>
    </row>
    <row r="124" spans="1:14" x14ac:dyDescent="0.25">
      <c r="A124" s="10">
        <v>111</v>
      </c>
      <c r="B124" s="27" t="s">
        <v>255</v>
      </c>
      <c r="C124" s="4" t="s">
        <v>304</v>
      </c>
      <c r="D124" s="38" t="s">
        <v>302</v>
      </c>
      <c r="E124" s="34" t="s">
        <v>305</v>
      </c>
      <c r="F124" s="20">
        <v>3613</v>
      </c>
      <c r="G124" s="8"/>
      <c r="H124" s="6"/>
      <c r="I124" s="3">
        <f t="shared" si="2"/>
        <v>0</v>
      </c>
      <c r="J124" s="6"/>
      <c r="K124" s="6"/>
      <c r="L124" s="6"/>
      <c r="M124" s="6"/>
      <c r="N124" s="6"/>
    </row>
    <row r="125" spans="1:14" x14ac:dyDescent="0.25">
      <c r="A125" s="10">
        <v>112</v>
      </c>
      <c r="B125" s="27" t="s">
        <v>255</v>
      </c>
      <c r="C125" s="4" t="s">
        <v>306</v>
      </c>
      <c r="D125" s="38" t="s">
        <v>307</v>
      </c>
      <c r="E125" s="33" t="s">
        <v>308</v>
      </c>
      <c r="F125" s="20">
        <v>469</v>
      </c>
      <c r="G125" s="8"/>
      <c r="H125" s="6"/>
      <c r="I125" s="3">
        <f t="shared" si="2"/>
        <v>0</v>
      </c>
      <c r="J125" s="6"/>
      <c r="K125" s="6"/>
      <c r="L125" s="6"/>
      <c r="M125" s="6"/>
      <c r="N125" s="6"/>
    </row>
    <row r="126" spans="1:14" x14ac:dyDescent="0.25">
      <c r="A126" s="10">
        <v>113</v>
      </c>
      <c r="B126" s="27" t="s">
        <v>255</v>
      </c>
      <c r="C126" s="4" t="s">
        <v>309</v>
      </c>
      <c r="D126" s="38" t="s">
        <v>307</v>
      </c>
      <c r="E126" s="34" t="s">
        <v>310</v>
      </c>
      <c r="F126" s="20">
        <v>10</v>
      </c>
      <c r="G126" s="8"/>
      <c r="H126" s="6"/>
      <c r="I126" s="3">
        <f t="shared" si="2"/>
        <v>0</v>
      </c>
      <c r="J126" s="6"/>
      <c r="K126" s="6"/>
      <c r="L126" s="6"/>
      <c r="M126" s="6"/>
      <c r="N126" s="6"/>
    </row>
    <row r="127" spans="1:14" x14ac:dyDescent="0.25">
      <c r="A127" s="10">
        <v>114</v>
      </c>
      <c r="B127" s="27" t="s">
        <v>255</v>
      </c>
      <c r="C127" s="4" t="s">
        <v>311</v>
      </c>
      <c r="D127" s="38" t="s">
        <v>285</v>
      </c>
      <c r="E127" s="33">
        <v>306501</v>
      </c>
      <c r="F127" s="20">
        <v>12800</v>
      </c>
      <c r="G127" s="8"/>
      <c r="H127" s="6"/>
      <c r="I127" s="3">
        <f t="shared" si="2"/>
        <v>0</v>
      </c>
      <c r="J127" s="6"/>
      <c r="K127" s="6"/>
      <c r="L127" s="6"/>
      <c r="M127" s="6"/>
      <c r="N127" s="6"/>
    </row>
    <row r="128" spans="1:14" x14ac:dyDescent="0.25">
      <c r="A128" s="10">
        <v>115</v>
      </c>
      <c r="B128" s="27" t="s">
        <v>255</v>
      </c>
      <c r="C128" s="4" t="s">
        <v>312</v>
      </c>
      <c r="D128" s="38" t="s">
        <v>285</v>
      </c>
      <c r="E128" s="34">
        <v>306601</v>
      </c>
      <c r="F128" s="20">
        <v>26300</v>
      </c>
      <c r="G128" s="8"/>
      <c r="H128" s="6"/>
      <c r="I128" s="3">
        <f t="shared" si="2"/>
        <v>0</v>
      </c>
      <c r="J128" s="6"/>
      <c r="K128" s="6"/>
      <c r="L128" s="6"/>
      <c r="M128" s="6"/>
      <c r="N128" s="6"/>
    </row>
    <row r="129" spans="1:14" x14ac:dyDescent="0.25">
      <c r="A129" s="10">
        <v>116</v>
      </c>
      <c r="B129" s="27" t="s">
        <v>255</v>
      </c>
      <c r="C129" s="4" t="s">
        <v>313</v>
      </c>
      <c r="D129" s="38" t="s">
        <v>267</v>
      </c>
      <c r="E129" s="34" t="s">
        <v>314</v>
      </c>
      <c r="F129" s="20">
        <v>4080</v>
      </c>
      <c r="G129" s="8"/>
      <c r="H129" s="6"/>
      <c r="I129" s="3">
        <f t="shared" si="2"/>
        <v>0</v>
      </c>
      <c r="J129" s="6"/>
      <c r="K129" s="6"/>
      <c r="L129" s="6"/>
      <c r="M129" s="6"/>
      <c r="N129" s="6"/>
    </row>
    <row r="130" spans="1:14" x14ac:dyDescent="0.25">
      <c r="A130" s="10">
        <v>117</v>
      </c>
      <c r="B130" s="27" t="s">
        <v>255</v>
      </c>
      <c r="C130" s="4" t="s">
        <v>315</v>
      </c>
      <c r="D130" s="38" t="s">
        <v>295</v>
      </c>
      <c r="E130" s="34" t="s">
        <v>316</v>
      </c>
      <c r="F130" s="20">
        <v>2653</v>
      </c>
      <c r="G130" s="8"/>
      <c r="H130" s="6"/>
      <c r="I130" s="3">
        <f t="shared" si="2"/>
        <v>0</v>
      </c>
      <c r="J130" s="6"/>
      <c r="K130" s="6"/>
      <c r="L130" s="6"/>
      <c r="M130" s="6"/>
      <c r="N130" s="6"/>
    </row>
    <row r="131" spans="1:14" x14ac:dyDescent="0.25">
      <c r="A131" s="10">
        <v>118</v>
      </c>
      <c r="B131" s="27" t="s">
        <v>255</v>
      </c>
      <c r="C131" s="4" t="s">
        <v>317</v>
      </c>
      <c r="D131" s="38" t="s">
        <v>161</v>
      </c>
      <c r="E131" s="34" t="s">
        <v>318</v>
      </c>
      <c r="F131" s="20">
        <v>226</v>
      </c>
      <c r="G131" s="8"/>
      <c r="H131" s="6"/>
      <c r="I131" s="3">
        <f t="shared" si="2"/>
        <v>0</v>
      </c>
      <c r="J131" s="6"/>
      <c r="K131" s="6"/>
      <c r="L131" s="6"/>
      <c r="M131" s="6"/>
      <c r="N131" s="6"/>
    </row>
    <row r="132" spans="1:14" x14ac:dyDescent="0.25">
      <c r="A132" s="10">
        <v>119</v>
      </c>
      <c r="B132" s="27" t="s">
        <v>255</v>
      </c>
      <c r="C132" s="2" t="s">
        <v>319</v>
      </c>
      <c r="D132" s="38" t="s">
        <v>207</v>
      </c>
      <c r="E132" s="33" t="s">
        <v>320</v>
      </c>
      <c r="F132" s="20">
        <v>5050</v>
      </c>
      <c r="G132" s="8"/>
      <c r="H132" s="6"/>
      <c r="I132" s="3">
        <f t="shared" si="2"/>
        <v>0</v>
      </c>
      <c r="J132" s="6"/>
      <c r="K132" s="6"/>
      <c r="L132" s="6"/>
      <c r="M132" s="6"/>
      <c r="N132" s="6"/>
    </row>
    <row r="133" spans="1:14" x14ac:dyDescent="0.25">
      <c r="A133" s="10">
        <v>120</v>
      </c>
      <c r="B133" s="27" t="s">
        <v>321</v>
      </c>
      <c r="C133" s="2" t="s">
        <v>322</v>
      </c>
      <c r="D133" s="38" t="s">
        <v>323</v>
      </c>
      <c r="E133" s="33">
        <v>3448622001</v>
      </c>
      <c r="F133" s="20">
        <v>176</v>
      </c>
      <c r="G133" s="8"/>
      <c r="H133" s="6"/>
      <c r="I133" s="3">
        <f t="shared" si="2"/>
        <v>0</v>
      </c>
      <c r="J133" s="6"/>
      <c r="K133" s="6"/>
      <c r="L133" s="6"/>
      <c r="M133" s="6"/>
      <c r="N133" s="6"/>
    </row>
    <row r="134" spans="1:14" x14ac:dyDescent="0.25">
      <c r="A134" s="10">
        <v>121</v>
      </c>
      <c r="B134" s="27" t="s">
        <v>321</v>
      </c>
      <c r="C134" s="2" t="s">
        <v>324</v>
      </c>
      <c r="D134" s="38"/>
      <c r="E134" s="33">
        <v>80116</v>
      </c>
      <c r="F134" s="20">
        <v>245</v>
      </c>
      <c r="G134" s="8"/>
      <c r="H134" s="6"/>
      <c r="I134" s="3">
        <f t="shared" si="2"/>
        <v>0</v>
      </c>
      <c r="J134" s="6"/>
      <c r="K134" s="6"/>
      <c r="L134" s="6"/>
      <c r="M134" s="6"/>
      <c r="N134" s="6"/>
    </row>
    <row r="135" spans="1:14" x14ac:dyDescent="0.25">
      <c r="A135" s="10">
        <v>122</v>
      </c>
      <c r="B135" s="27" t="s">
        <v>325</v>
      </c>
      <c r="C135" s="2" t="s">
        <v>326</v>
      </c>
      <c r="D135" s="38" t="s">
        <v>207</v>
      </c>
      <c r="E135" s="33" t="s">
        <v>327</v>
      </c>
      <c r="F135" s="20">
        <v>5611</v>
      </c>
      <c r="G135" s="8"/>
      <c r="H135" s="6"/>
      <c r="I135" s="3">
        <f t="shared" si="2"/>
        <v>0</v>
      </c>
      <c r="J135" s="6"/>
      <c r="K135" s="6"/>
      <c r="L135" s="6"/>
      <c r="M135" s="6"/>
      <c r="N135" s="6"/>
    </row>
    <row r="136" spans="1:14" x14ac:dyDescent="0.25">
      <c r="A136" s="10">
        <v>123</v>
      </c>
      <c r="B136" s="27" t="s">
        <v>325</v>
      </c>
      <c r="C136" s="2" t="s">
        <v>328</v>
      </c>
      <c r="D136" s="38" t="s">
        <v>329</v>
      </c>
      <c r="E136" s="33">
        <v>980010</v>
      </c>
      <c r="F136" s="20">
        <v>1351</v>
      </c>
      <c r="G136" s="8"/>
      <c r="H136" s="6"/>
      <c r="I136" s="3">
        <f t="shared" si="2"/>
        <v>0</v>
      </c>
      <c r="J136" s="6"/>
      <c r="K136" s="6"/>
      <c r="L136" s="6"/>
      <c r="M136" s="6"/>
      <c r="N136" s="6"/>
    </row>
    <row r="137" spans="1:14" x14ac:dyDescent="0.25">
      <c r="A137" s="10">
        <v>124</v>
      </c>
      <c r="B137" s="2" t="s">
        <v>325</v>
      </c>
      <c r="C137" s="5" t="s">
        <v>330</v>
      </c>
      <c r="D137" s="38" t="s">
        <v>329</v>
      </c>
      <c r="E137" s="34">
        <v>980010</v>
      </c>
      <c r="F137" s="20">
        <v>5307</v>
      </c>
      <c r="G137" s="8"/>
      <c r="H137" s="6"/>
      <c r="I137" s="3">
        <f t="shared" si="2"/>
        <v>0</v>
      </c>
      <c r="J137" s="6"/>
      <c r="K137" s="6"/>
      <c r="L137" s="6"/>
      <c r="M137" s="6"/>
      <c r="N137" s="6"/>
    </row>
    <row r="138" spans="1:14" x14ac:dyDescent="0.25">
      <c r="A138" s="10">
        <v>125</v>
      </c>
      <c r="B138" s="27" t="s">
        <v>325</v>
      </c>
      <c r="C138" s="2" t="s">
        <v>331</v>
      </c>
      <c r="D138" s="38" t="s">
        <v>332</v>
      </c>
      <c r="E138" s="33">
        <v>51926</v>
      </c>
      <c r="F138" s="20">
        <v>462</v>
      </c>
      <c r="G138" s="8"/>
      <c r="H138" s="6"/>
      <c r="I138" s="3">
        <f t="shared" ref="I138:I171" si="3">SUM(F138*H138)</f>
        <v>0</v>
      </c>
      <c r="J138" s="6"/>
      <c r="K138" s="6"/>
      <c r="L138" s="6"/>
      <c r="M138" s="6"/>
      <c r="N138" s="6"/>
    </row>
    <row r="139" spans="1:14" x14ac:dyDescent="0.25">
      <c r="A139" s="10">
        <v>126</v>
      </c>
      <c r="B139" s="27" t="s">
        <v>333</v>
      </c>
      <c r="C139" s="4" t="s">
        <v>334</v>
      </c>
      <c r="D139" s="40" t="s">
        <v>335</v>
      </c>
      <c r="E139" s="34" t="s">
        <v>336</v>
      </c>
      <c r="F139" s="20">
        <v>740</v>
      </c>
      <c r="G139" s="8"/>
      <c r="H139" s="6"/>
      <c r="I139" s="3">
        <f t="shared" si="3"/>
        <v>0</v>
      </c>
      <c r="J139" s="6"/>
      <c r="K139" s="6"/>
      <c r="L139" s="6"/>
      <c r="M139" s="6"/>
      <c r="N139" s="6"/>
    </row>
    <row r="140" spans="1:14" x14ac:dyDescent="0.25">
      <c r="A140" s="10">
        <v>127</v>
      </c>
      <c r="B140" s="27" t="s">
        <v>333</v>
      </c>
      <c r="C140" s="4" t="s">
        <v>337</v>
      </c>
      <c r="D140" s="38" t="s">
        <v>338</v>
      </c>
      <c r="E140" s="33">
        <v>1058506</v>
      </c>
      <c r="F140" s="20">
        <v>1284</v>
      </c>
      <c r="G140" s="8"/>
      <c r="H140" s="6"/>
      <c r="I140" s="3">
        <f t="shared" si="3"/>
        <v>0</v>
      </c>
      <c r="J140" s="6"/>
      <c r="K140" s="6"/>
      <c r="L140" s="6"/>
      <c r="M140" s="6"/>
      <c r="N140" s="6"/>
    </row>
    <row r="141" spans="1:14" x14ac:dyDescent="0.25">
      <c r="A141" s="10">
        <v>128</v>
      </c>
      <c r="B141" s="27" t="s">
        <v>333</v>
      </c>
      <c r="C141" s="4" t="s">
        <v>339</v>
      </c>
      <c r="D141" s="38" t="s">
        <v>61</v>
      </c>
      <c r="E141" s="33" t="s">
        <v>340</v>
      </c>
      <c r="F141" s="20">
        <v>150</v>
      </c>
      <c r="G141" s="8"/>
      <c r="H141" s="6"/>
      <c r="I141" s="3">
        <f t="shared" si="3"/>
        <v>0</v>
      </c>
      <c r="J141" s="6"/>
      <c r="K141" s="6"/>
      <c r="L141" s="6"/>
      <c r="M141" s="6"/>
      <c r="N141" s="6"/>
    </row>
    <row r="142" spans="1:14" x14ac:dyDescent="0.25">
      <c r="A142" s="10">
        <v>129</v>
      </c>
      <c r="B142" s="27" t="s">
        <v>333</v>
      </c>
      <c r="C142" s="4" t="s">
        <v>341</v>
      </c>
      <c r="D142" s="38" t="s">
        <v>61</v>
      </c>
      <c r="E142" s="34" t="s">
        <v>342</v>
      </c>
      <c r="F142" s="20">
        <v>170</v>
      </c>
      <c r="G142" s="8"/>
      <c r="H142" s="6"/>
      <c r="I142" s="3">
        <f t="shared" si="3"/>
        <v>0</v>
      </c>
      <c r="J142" s="6"/>
      <c r="K142" s="6"/>
      <c r="L142" s="6"/>
      <c r="M142" s="6"/>
      <c r="N142" s="6"/>
    </row>
    <row r="143" spans="1:14" x14ac:dyDescent="0.25">
      <c r="A143" s="10">
        <v>130</v>
      </c>
      <c r="B143" s="27" t="s">
        <v>343</v>
      </c>
      <c r="C143" s="4" t="s">
        <v>344</v>
      </c>
      <c r="D143" s="38" t="s">
        <v>345</v>
      </c>
      <c r="E143" s="33">
        <v>451</v>
      </c>
      <c r="F143" s="20">
        <v>9</v>
      </c>
      <c r="G143" s="8"/>
      <c r="H143" s="6"/>
      <c r="I143" s="3">
        <f t="shared" si="3"/>
        <v>0</v>
      </c>
      <c r="J143" s="6"/>
      <c r="K143" s="6"/>
      <c r="L143" s="6"/>
      <c r="M143" s="6"/>
      <c r="N143" s="6"/>
    </row>
    <row r="144" spans="1:14" x14ac:dyDescent="0.25">
      <c r="A144" s="10">
        <v>131</v>
      </c>
      <c r="B144" s="27" t="s">
        <v>343</v>
      </c>
      <c r="C144" s="4" t="s">
        <v>346</v>
      </c>
      <c r="D144" s="38" t="s">
        <v>347</v>
      </c>
      <c r="E144" s="33">
        <v>51926</v>
      </c>
      <c r="F144" s="20">
        <v>916</v>
      </c>
      <c r="G144" s="8"/>
      <c r="H144" s="6"/>
      <c r="I144" s="3">
        <f t="shared" si="3"/>
        <v>0</v>
      </c>
      <c r="J144" s="6"/>
      <c r="K144" s="6"/>
      <c r="L144" s="6"/>
      <c r="M144" s="6"/>
      <c r="N144" s="6"/>
    </row>
    <row r="145" spans="1:14" x14ac:dyDescent="0.25">
      <c r="A145" s="10">
        <v>132</v>
      </c>
      <c r="B145" s="27" t="s">
        <v>343</v>
      </c>
      <c r="C145" s="4" t="s">
        <v>348</v>
      </c>
      <c r="D145" s="38" t="s">
        <v>349</v>
      </c>
      <c r="E145" s="33" t="s">
        <v>350</v>
      </c>
      <c r="F145" s="20">
        <v>7</v>
      </c>
      <c r="G145" s="8"/>
      <c r="H145" s="6"/>
      <c r="I145" s="3">
        <f t="shared" si="3"/>
        <v>0</v>
      </c>
      <c r="J145" s="6"/>
      <c r="K145" s="6"/>
      <c r="L145" s="6"/>
      <c r="M145" s="6"/>
      <c r="N145" s="6"/>
    </row>
    <row r="146" spans="1:14" x14ac:dyDescent="0.25">
      <c r="A146" s="10">
        <v>133</v>
      </c>
      <c r="B146" s="27" t="s">
        <v>343</v>
      </c>
      <c r="C146" s="4" t="s">
        <v>351</v>
      </c>
      <c r="D146" s="38" t="s">
        <v>99</v>
      </c>
      <c r="E146" s="33" t="s">
        <v>352</v>
      </c>
      <c r="F146" s="20">
        <v>6041</v>
      </c>
      <c r="G146" s="8"/>
      <c r="H146" s="6"/>
      <c r="I146" s="3">
        <f t="shared" si="3"/>
        <v>0</v>
      </c>
      <c r="J146" s="6"/>
      <c r="K146" s="6"/>
      <c r="L146" s="6"/>
      <c r="M146" s="6"/>
      <c r="N146" s="6"/>
    </row>
    <row r="147" spans="1:14" x14ac:dyDescent="0.25">
      <c r="A147" s="10">
        <v>134</v>
      </c>
      <c r="B147" s="32" t="s">
        <v>353</v>
      </c>
      <c r="C147" s="2" t="s">
        <v>354</v>
      </c>
      <c r="D147" s="38" t="s">
        <v>355</v>
      </c>
      <c r="E147" s="33" t="s">
        <v>356</v>
      </c>
      <c r="F147" s="20">
        <v>6</v>
      </c>
      <c r="G147" s="8"/>
      <c r="H147" s="6"/>
      <c r="I147" s="3">
        <f t="shared" si="3"/>
        <v>0</v>
      </c>
      <c r="J147" s="6"/>
      <c r="K147" s="6"/>
      <c r="L147" s="6"/>
      <c r="M147" s="6"/>
      <c r="N147" s="6"/>
    </row>
    <row r="148" spans="1:14" x14ac:dyDescent="0.25">
      <c r="A148" s="10">
        <v>135</v>
      </c>
      <c r="B148" s="27" t="s">
        <v>353</v>
      </c>
      <c r="C148" s="4" t="s">
        <v>357</v>
      </c>
      <c r="D148" s="38" t="s">
        <v>358</v>
      </c>
      <c r="E148" s="33" t="s">
        <v>359</v>
      </c>
      <c r="F148" s="20">
        <v>210</v>
      </c>
      <c r="G148" s="8"/>
      <c r="H148" s="6"/>
      <c r="I148" s="3">
        <f t="shared" si="3"/>
        <v>0</v>
      </c>
      <c r="J148" s="6"/>
      <c r="K148" s="6"/>
      <c r="L148" s="6"/>
      <c r="M148" s="6"/>
      <c r="N148" s="6"/>
    </row>
    <row r="149" spans="1:14" x14ac:dyDescent="0.25">
      <c r="A149" s="10">
        <v>136</v>
      </c>
      <c r="B149" s="27" t="s">
        <v>353</v>
      </c>
      <c r="C149" s="4" t="s">
        <v>360</v>
      </c>
      <c r="D149" s="38" t="s">
        <v>358</v>
      </c>
      <c r="E149" s="33" t="s">
        <v>361</v>
      </c>
      <c r="F149" s="20">
        <v>582</v>
      </c>
      <c r="G149" s="8"/>
      <c r="H149" s="6"/>
      <c r="I149" s="3">
        <f t="shared" si="3"/>
        <v>0</v>
      </c>
      <c r="J149" s="6"/>
      <c r="K149" s="6"/>
      <c r="L149" s="6"/>
      <c r="M149" s="6"/>
      <c r="N149" s="6"/>
    </row>
    <row r="150" spans="1:14" x14ac:dyDescent="0.25">
      <c r="A150" s="10">
        <v>137</v>
      </c>
      <c r="B150" s="27" t="s">
        <v>353</v>
      </c>
      <c r="C150" s="5" t="s">
        <v>362</v>
      </c>
      <c r="D150" s="38" t="s">
        <v>363</v>
      </c>
      <c r="E150" s="33" t="s">
        <v>364</v>
      </c>
      <c r="F150" s="20">
        <v>618</v>
      </c>
      <c r="G150" s="8"/>
      <c r="H150" s="6"/>
      <c r="I150" s="3">
        <f t="shared" si="3"/>
        <v>0</v>
      </c>
      <c r="J150" s="6"/>
      <c r="K150" s="6"/>
      <c r="L150" s="6"/>
      <c r="M150" s="6"/>
      <c r="N150" s="6"/>
    </row>
    <row r="151" spans="1:14" x14ac:dyDescent="0.25">
      <c r="A151" s="10">
        <v>138</v>
      </c>
      <c r="B151" s="6" t="s">
        <v>353</v>
      </c>
      <c r="C151" s="2" t="s">
        <v>365</v>
      </c>
      <c r="D151" s="38" t="s">
        <v>366</v>
      </c>
      <c r="E151" s="33">
        <v>641602725</v>
      </c>
      <c r="F151" s="20">
        <v>64</v>
      </c>
      <c r="G151" s="8"/>
      <c r="H151" s="6"/>
      <c r="I151" s="3">
        <f t="shared" si="3"/>
        <v>0</v>
      </c>
      <c r="J151" s="6"/>
      <c r="K151" s="6"/>
      <c r="L151" s="6"/>
      <c r="M151" s="6"/>
      <c r="N151" s="6"/>
    </row>
    <row r="152" spans="1:14" x14ac:dyDescent="0.25">
      <c r="A152" s="10">
        <v>139</v>
      </c>
      <c r="B152" s="32" t="s">
        <v>353</v>
      </c>
      <c r="C152" s="21" t="s">
        <v>367</v>
      </c>
      <c r="D152" s="38" t="s">
        <v>368</v>
      </c>
      <c r="E152" s="33" t="s">
        <v>369</v>
      </c>
      <c r="F152" s="20">
        <v>17</v>
      </c>
      <c r="G152" s="8"/>
      <c r="H152" s="6"/>
      <c r="I152" s="3">
        <f t="shared" si="3"/>
        <v>0</v>
      </c>
      <c r="J152" s="6"/>
      <c r="K152" s="6"/>
      <c r="L152" s="6"/>
      <c r="M152" s="6"/>
      <c r="N152" s="6"/>
    </row>
    <row r="153" spans="1:14" x14ac:dyDescent="0.25">
      <c r="A153" s="10">
        <v>140</v>
      </c>
      <c r="B153" s="32" t="s">
        <v>353</v>
      </c>
      <c r="C153" s="2" t="s">
        <v>370</v>
      </c>
      <c r="D153" s="38" t="s">
        <v>371</v>
      </c>
      <c r="E153" s="33" t="s">
        <v>372</v>
      </c>
      <c r="F153" s="20">
        <v>3</v>
      </c>
      <c r="G153" s="8"/>
      <c r="H153" s="6"/>
      <c r="I153" s="3">
        <f t="shared" si="3"/>
        <v>0</v>
      </c>
      <c r="J153" s="6"/>
      <c r="K153" s="6"/>
      <c r="L153" s="6"/>
      <c r="M153" s="6"/>
      <c r="N153" s="6"/>
    </row>
    <row r="154" spans="1:14" x14ac:dyDescent="0.25">
      <c r="A154" s="10">
        <v>141</v>
      </c>
      <c r="B154" s="32" t="s">
        <v>353</v>
      </c>
      <c r="C154" s="2" t="s">
        <v>373</v>
      </c>
      <c r="D154" s="39" t="s">
        <v>374</v>
      </c>
      <c r="E154" s="33" t="s">
        <v>375</v>
      </c>
      <c r="F154" s="20">
        <v>5062</v>
      </c>
      <c r="G154" s="8"/>
      <c r="H154" s="6"/>
      <c r="I154" s="3">
        <f>SUM(F154*H154)</f>
        <v>0</v>
      </c>
      <c r="J154" s="6"/>
      <c r="K154" s="6"/>
      <c r="L154" s="6"/>
      <c r="M154" s="6"/>
      <c r="N154" s="6"/>
    </row>
    <row r="155" spans="1:14" x14ac:dyDescent="0.25">
      <c r="A155" s="10">
        <v>142</v>
      </c>
      <c r="B155" s="32" t="s">
        <v>353</v>
      </c>
      <c r="C155" s="4" t="s">
        <v>376</v>
      </c>
      <c r="D155" s="41" t="s">
        <v>363</v>
      </c>
      <c r="E155" s="33" t="s">
        <v>377</v>
      </c>
      <c r="F155" s="20">
        <v>5706</v>
      </c>
      <c r="G155" s="8"/>
      <c r="H155" s="2"/>
      <c r="I155" s="3">
        <f t="shared" si="3"/>
        <v>0</v>
      </c>
      <c r="J155" s="2"/>
      <c r="K155" s="6"/>
      <c r="L155" s="6"/>
      <c r="M155" s="6"/>
      <c r="N155" s="6"/>
    </row>
    <row r="156" spans="1:14" x14ac:dyDescent="0.25">
      <c r="A156" s="10">
        <v>143</v>
      </c>
      <c r="B156" s="32" t="s">
        <v>353</v>
      </c>
      <c r="C156" s="2" t="s">
        <v>378</v>
      </c>
      <c r="D156" s="38" t="s">
        <v>374</v>
      </c>
      <c r="E156" s="33" t="s">
        <v>379</v>
      </c>
      <c r="F156" s="20">
        <v>166</v>
      </c>
      <c r="G156" s="8"/>
      <c r="H156" s="6"/>
      <c r="I156" s="3">
        <f t="shared" si="3"/>
        <v>0</v>
      </c>
      <c r="J156" s="6"/>
      <c r="K156" s="6"/>
      <c r="L156" s="6"/>
      <c r="M156" s="6"/>
      <c r="N156" s="6"/>
    </row>
    <row r="157" spans="1:14" ht="15" customHeight="1" x14ac:dyDescent="0.25">
      <c r="A157" s="10">
        <v>144</v>
      </c>
      <c r="B157" s="32" t="s">
        <v>353</v>
      </c>
      <c r="C157" s="4" t="s">
        <v>380</v>
      </c>
      <c r="D157" s="38" t="s">
        <v>381</v>
      </c>
      <c r="E157" s="33" t="s">
        <v>382</v>
      </c>
      <c r="F157" s="20">
        <v>115</v>
      </c>
      <c r="G157" s="8"/>
      <c r="H157" s="6"/>
      <c r="I157" s="3">
        <f t="shared" si="3"/>
        <v>0</v>
      </c>
      <c r="J157" s="6"/>
      <c r="K157" s="6"/>
      <c r="L157" s="6"/>
      <c r="M157" s="6"/>
      <c r="N157" s="6"/>
    </row>
    <row r="158" spans="1:14" x14ac:dyDescent="0.25">
      <c r="A158" s="10">
        <v>145</v>
      </c>
      <c r="B158" s="32" t="s">
        <v>353</v>
      </c>
      <c r="C158" s="4" t="s">
        <v>383</v>
      </c>
      <c r="D158" s="38" t="s">
        <v>374</v>
      </c>
      <c r="E158" s="34" t="s">
        <v>384</v>
      </c>
      <c r="F158" s="20">
        <v>193</v>
      </c>
      <c r="G158" s="8"/>
      <c r="H158" s="6"/>
      <c r="I158" s="3">
        <f t="shared" si="3"/>
        <v>0</v>
      </c>
      <c r="J158" s="6"/>
      <c r="K158" s="6"/>
      <c r="L158" s="6"/>
      <c r="M158" s="6"/>
      <c r="N158" s="6"/>
    </row>
    <row r="159" spans="1:14" x14ac:dyDescent="0.25">
      <c r="A159" s="10">
        <v>146</v>
      </c>
      <c r="B159" s="32" t="s">
        <v>353</v>
      </c>
      <c r="C159" s="4" t="s">
        <v>385</v>
      </c>
      <c r="D159" s="38" t="s">
        <v>363</v>
      </c>
      <c r="E159" s="33" t="s">
        <v>386</v>
      </c>
      <c r="F159" s="20">
        <v>2060</v>
      </c>
      <c r="G159" s="8"/>
      <c r="H159" s="6"/>
      <c r="I159" s="3">
        <f t="shared" si="3"/>
        <v>0</v>
      </c>
      <c r="J159" s="6"/>
      <c r="K159" s="6"/>
      <c r="L159" s="6"/>
      <c r="M159" s="6"/>
      <c r="N159" s="6"/>
    </row>
    <row r="160" spans="1:14" x14ac:dyDescent="0.25">
      <c r="A160" s="10">
        <v>147</v>
      </c>
      <c r="B160" s="32" t="s">
        <v>353</v>
      </c>
      <c r="C160" s="4" t="s">
        <v>387</v>
      </c>
      <c r="D160" s="38" t="s">
        <v>292</v>
      </c>
      <c r="E160" s="33" t="s">
        <v>388</v>
      </c>
      <c r="F160" s="20">
        <v>1302</v>
      </c>
      <c r="G160" s="8"/>
      <c r="H160" s="6"/>
      <c r="I160" s="3">
        <f t="shared" si="3"/>
        <v>0</v>
      </c>
      <c r="J160" s="6"/>
      <c r="K160" s="6"/>
      <c r="L160" s="6"/>
      <c r="M160" s="6"/>
      <c r="N160" s="6"/>
    </row>
    <row r="161" spans="1:14" x14ac:dyDescent="0.25">
      <c r="A161" s="10">
        <v>148</v>
      </c>
      <c r="B161" s="32" t="s">
        <v>389</v>
      </c>
      <c r="C161" s="2" t="s">
        <v>390</v>
      </c>
      <c r="D161" s="38" t="s">
        <v>391</v>
      </c>
      <c r="E161" s="33" t="s">
        <v>392</v>
      </c>
      <c r="F161" s="20">
        <v>767</v>
      </c>
      <c r="G161" s="8"/>
      <c r="H161" s="6"/>
      <c r="I161" s="3">
        <f t="shared" si="3"/>
        <v>0</v>
      </c>
      <c r="J161" s="6"/>
      <c r="K161" s="6"/>
      <c r="L161" s="6"/>
      <c r="M161" s="6"/>
      <c r="N161" s="6"/>
    </row>
    <row r="162" spans="1:14" x14ac:dyDescent="0.25">
      <c r="A162" s="10">
        <v>149</v>
      </c>
      <c r="B162" s="32" t="s">
        <v>389</v>
      </c>
      <c r="C162" s="2" t="s">
        <v>393</v>
      </c>
      <c r="D162" s="38" t="s">
        <v>391</v>
      </c>
      <c r="E162" s="33" t="s">
        <v>394</v>
      </c>
      <c r="F162" s="20">
        <v>722</v>
      </c>
      <c r="G162" s="8"/>
      <c r="H162" s="6"/>
      <c r="I162" s="3">
        <f t="shared" si="3"/>
        <v>0</v>
      </c>
      <c r="J162" s="6"/>
      <c r="K162" s="6"/>
      <c r="L162" s="6"/>
      <c r="M162" s="6"/>
      <c r="N162" s="6"/>
    </row>
    <row r="163" spans="1:14" x14ac:dyDescent="0.25">
      <c r="A163" s="10">
        <v>150</v>
      </c>
      <c r="B163" s="27" t="s">
        <v>395</v>
      </c>
      <c r="C163" s="4" t="s">
        <v>396</v>
      </c>
      <c r="D163" s="38" t="s">
        <v>99</v>
      </c>
      <c r="E163" s="22" t="s">
        <v>397</v>
      </c>
      <c r="F163" s="20">
        <v>3050</v>
      </c>
      <c r="G163" s="8"/>
      <c r="H163" s="6"/>
      <c r="I163" s="3">
        <f t="shared" si="3"/>
        <v>0</v>
      </c>
      <c r="J163" s="6"/>
      <c r="K163" s="6"/>
      <c r="L163" s="6"/>
      <c r="M163" s="6"/>
      <c r="N163" s="6"/>
    </row>
    <row r="164" spans="1:14" x14ac:dyDescent="0.25">
      <c r="A164" s="10">
        <v>151</v>
      </c>
      <c r="B164" s="27" t="s">
        <v>398</v>
      </c>
      <c r="C164" s="5" t="s">
        <v>399</v>
      </c>
      <c r="D164" s="38" t="s">
        <v>99</v>
      </c>
      <c r="E164" s="33" t="s">
        <v>400</v>
      </c>
      <c r="F164" s="20">
        <v>33138</v>
      </c>
      <c r="G164" s="8"/>
      <c r="H164" s="6"/>
      <c r="I164" s="3">
        <f>SUM(F164*H164)</f>
        <v>0</v>
      </c>
      <c r="J164" s="6"/>
      <c r="K164" s="6"/>
      <c r="L164" s="6"/>
      <c r="M164" s="6"/>
      <c r="N164" s="6"/>
    </row>
    <row r="165" spans="1:14" x14ac:dyDescent="0.25">
      <c r="A165" s="10">
        <v>152</v>
      </c>
      <c r="B165" s="27" t="s">
        <v>398</v>
      </c>
      <c r="C165" s="5" t="s">
        <v>401</v>
      </c>
      <c r="D165" s="38" t="s">
        <v>99</v>
      </c>
      <c r="E165" s="33" t="s">
        <v>402</v>
      </c>
      <c r="F165" s="20">
        <v>5800</v>
      </c>
      <c r="G165" s="8"/>
      <c r="H165" s="6"/>
      <c r="I165" s="3">
        <f>SUM(F165*H165)</f>
        <v>0</v>
      </c>
      <c r="J165" s="6"/>
      <c r="K165" s="6"/>
      <c r="L165" s="6"/>
      <c r="M165" s="6"/>
      <c r="N165" s="6"/>
    </row>
    <row r="166" spans="1:14" x14ac:dyDescent="0.25">
      <c r="A166" s="10">
        <v>153</v>
      </c>
      <c r="B166" s="27" t="s">
        <v>398</v>
      </c>
      <c r="C166" s="4" t="s">
        <v>403</v>
      </c>
      <c r="D166" s="38" t="s">
        <v>99</v>
      </c>
      <c r="E166" s="33" t="s">
        <v>404</v>
      </c>
      <c r="F166" s="20">
        <v>4900</v>
      </c>
      <c r="G166" s="8"/>
      <c r="H166" s="6"/>
      <c r="I166" s="3">
        <f t="shared" si="3"/>
        <v>0</v>
      </c>
      <c r="J166" s="6"/>
      <c r="K166" s="6"/>
      <c r="L166" s="6"/>
      <c r="M166" s="6"/>
      <c r="N166" s="6"/>
    </row>
    <row r="167" spans="1:14" x14ac:dyDescent="0.25">
      <c r="A167" s="10">
        <v>154</v>
      </c>
      <c r="B167" s="27" t="s">
        <v>398</v>
      </c>
      <c r="C167" s="4" t="s">
        <v>405</v>
      </c>
      <c r="D167" s="38" t="s">
        <v>99</v>
      </c>
      <c r="E167" s="34" t="s">
        <v>406</v>
      </c>
      <c r="F167" s="20">
        <v>2890</v>
      </c>
      <c r="G167" s="8"/>
      <c r="H167" s="6"/>
      <c r="I167" s="3">
        <f t="shared" si="3"/>
        <v>0</v>
      </c>
      <c r="J167" s="6"/>
      <c r="K167" s="6"/>
      <c r="L167" s="6"/>
      <c r="M167" s="6"/>
      <c r="N167" s="6"/>
    </row>
    <row r="168" spans="1:14" x14ac:dyDescent="0.25">
      <c r="A168" s="10">
        <v>155</v>
      </c>
      <c r="B168" s="27" t="s">
        <v>398</v>
      </c>
      <c r="C168" s="4" t="s">
        <v>407</v>
      </c>
      <c r="D168" s="38" t="s">
        <v>99</v>
      </c>
      <c r="E168" s="33" t="s">
        <v>408</v>
      </c>
      <c r="F168" s="20">
        <v>1440</v>
      </c>
      <c r="G168" s="8"/>
      <c r="H168" s="6"/>
      <c r="I168" s="3">
        <f t="shared" si="3"/>
        <v>0</v>
      </c>
      <c r="J168" s="6"/>
      <c r="K168" s="6"/>
      <c r="L168" s="6"/>
      <c r="M168" s="6"/>
      <c r="N168" s="6"/>
    </row>
    <row r="169" spans="1:14" x14ac:dyDescent="0.25">
      <c r="A169" s="10">
        <v>156</v>
      </c>
      <c r="B169" s="27" t="s">
        <v>398</v>
      </c>
      <c r="C169" s="5" t="s">
        <v>409</v>
      </c>
      <c r="D169" s="38" t="s">
        <v>99</v>
      </c>
      <c r="E169" s="33" t="s">
        <v>410</v>
      </c>
      <c r="F169" s="20">
        <v>8675</v>
      </c>
      <c r="G169" s="8"/>
      <c r="H169" s="6"/>
      <c r="I169" s="3">
        <f t="shared" si="3"/>
        <v>0</v>
      </c>
      <c r="J169" s="6"/>
      <c r="K169" s="6"/>
      <c r="L169" s="6"/>
      <c r="M169" s="6"/>
      <c r="N169" s="6"/>
    </row>
    <row r="170" spans="1:14" x14ac:dyDescent="0.25">
      <c r="A170" s="10">
        <v>157</v>
      </c>
      <c r="B170" s="27" t="s">
        <v>411</v>
      </c>
      <c r="C170" s="4" t="s">
        <v>412</v>
      </c>
      <c r="D170" s="38" t="s">
        <v>413</v>
      </c>
      <c r="E170" s="33" t="s">
        <v>414</v>
      </c>
      <c r="F170" s="20">
        <v>10</v>
      </c>
      <c r="G170" s="8"/>
      <c r="H170" s="6"/>
      <c r="I170" s="3">
        <f t="shared" si="3"/>
        <v>0</v>
      </c>
      <c r="J170" s="6"/>
      <c r="K170" s="6"/>
      <c r="L170" s="6"/>
      <c r="M170" s="6"/>
      <c r="N170" s="6"/>
    </row>
    <row r="171" spans="1:14" x14ac:dyDescent="0.25">
      <c r="A171" s="10">
        <v>158</v>
      </c>
      <c r="B171" s="27" t="s">
        <v>411</v>
      </c>
      <c r="C171" s="4" t="s">
        <v>415</v>
      </c>
      <c r="D171" s="38" t="s">
        <v>416</v>
      </c>
      <c r="E171" s="33" t="s">
        <v>417</v>
      </c>
      <c r="F171" s="20">
        <v>8</v>
      </c>
      <c r="G171" s="8"/>
      <c r="H171" s="6"/>
      <c r="I171" s="3">
        <f t="shared" si="3"/>
        <v>0</v>
      </c>
      <c r="J171" s="6"/>
      <c r="K171" s="6"/>
      <c r="L171" s="6"/>
      <c r="M171" s="6"/>
      <c r="N171" s="6"/>
    </row>
    <row r="172" spans="1:14" ht="15.75" thickBot="1" x14ac:dyDescent="0.3">
      <c r="E172" s="35"/>
    </row>
    <row r="173" spans="1:14" ht="15.75" thickBot="1" x14ac:dyDescent="0.3">
      <c r="H173" s="65" t="s">
        <v>418</v>
      </c>
      <c r="I173" s="64">
        <f>SUM(I3:I171)</f>
        <v>0</v>
      </c>
    </row>
  </sheetData>
  <sortState xmlns:xlrd2="http://schemas.microsoft.com/office/spreadsheetml/2017/richdata2" ref="A66:K98">
    <sortCondition ref="C66:C98"/>
  </sortState>
  <mergeCells count="2">
    <mergeCell ref="A1:F1"/>
    <mergeCell ref="G1:N1"/>
  </mergeCells>
  <pageMargins left="0.7" right="0.7" top="0.75" bottom="0.75" header="0.3" footer="0.3"/>
  <pageSetup paperSize="5" scale="55" fitToHeight="0" orientation="landscape" horizontalDpi="300" verticalDpi="300" r:id="rId1"/>
  <headerFooter>
    <oddFoote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31BD-0E40-466E-BF19-594F24BA0E2F}">
  <sheetPr>
    <pageSetUpPr fitToPage="1"/>
  </sheetPr>
  <dimension ref="A1:R173"/>
  <sheetViews>
    <sheetView workbookViewId="0">
      <selection sqref="A1:F1"/>
    </sheetView>
  </sheetViews>
  <sheetFormatPr defaultRowHeight="15" x14ac:dyDescent="0.25"/>
  <cols>
    <col min="1" max="1" width="11.7109375" style="11" customWidth="1"/>
    <col min="2" max="2" width="30.42578125" customWidth="1"/>
    <col min="3" max="3" width="94.5703125" customWidth="1"/>
    <col min="4" max="4" width="30.42578125" style="42" customWidth="1"/>
    <col min="5" max="5" width="21.28515625" style="36" customWidth="1"/>
    <col min="6" max="6" width="18.42578125" style="7" customWidth="1"/>
    <col min="7" max="7" width="15.5703125" customWidth="1"/>
    <col min="8" max="8" width="22.42578125" customWidth="1"/>
    <col min="9" max="9" width="20.140625" customWidth="1"/>
    <col min="10" max="10" width="18.42578125" customWidth="1"/>
    <col min="11" max="11" width="20.5703125" customWidth="1"/>
    <col min="12" max="12" width="23.5703125" customWidth="1"/>
  </cols>
  <sheetData>
    <row r="1" spans="1:18" ht="32.25" customHeight="1" x14ac:dyDescent="0.25">
      <c r="A1" s="76" t="s">
        <v>419</v>
      </c>
      <c r="B1" s="77"/>
      <c r="C1" s="77"/>
      <c r="D1" s="77"/>
      <c r="E1" s="77"/>
      <c r="F1" s="78"/>
      <c r="G1" s="96" t="s">
        <v>21</v>
      </c>
      <c r="H1" s="96"/>
      <c r="I1" s="96"/>
      <c r="J1" s="96"/>
      <c r="K1" s="97"/>
      <c r="L1" s="98"/>
    </row>
    <row r="2" spans="1:18" s="9" customFormat="1" ht="60" customHeight="1" x14ac:dyDescent="0.2">
      <c r="A2" s="13" t="s">
        <v>22</v>
      </c>
      <c r="B2" s="14" t="s">
        <v>23</v>
      </c>
      <c r="C2" s="18" t="s">
        <v>24</v>
      </c>
      <c r="D2" s="67" t="s">
        <v>25</v>
      </c>
      <c r="E2" s="68" t="s">
        <v>26</v>
      </c>
      <c r="F2" s="15" t="s">
        <v>27</v>
      </c>
      <c r="G2" s="18" t="s">
        <v>55</v>
      </c>
      <c r="H2" s="18" t="s">
        <v>30</v>
      </c>
      <c r="I2" s="18" t="s">
        <v>32</v>
      </c>
      <c r="J2" s="18" t="s">
        <v>33</v>
      </c>
      <c r="K2" s="18" t="s">
        <v>34</v>
      </c>
      <c r="L2" s="18" t="s">
        <v>35</v>
      </c>
      <c r="M2" s="46"/>
      <c r="N2" s="46"/>
      <c r="O2" s="47"/>
      <c r="P2" s="46"/>
      <c r="Q2" s="46"/>
      <c r="R2" s="46"/>
    </row>
    <row r="3" spans="1:18" s="1" customFormat="1" x14ac:dyDescent="0.25">
      <c r="A3" s="10">
        <v>1</v>
      </c>
      <c r="B3" s="24" t="s">
        <v>56</v>
      </c>
      <c r="C3" s="25"/>
      <c r="D3" s="38"/>
      <c r="E3" s="33"/>
      <c r="F3" s="26">
        <v>91</v>
      </c>
      <c r="G3" s="2"/>
      <c r="H3" s="3">
        <f t="shared" ref="H3:H34" si="0">SUM(F3*G3)</f>
        <v>0</v>
      </c>
      <c r="I3" s="2"/>
      <c r="J3" s="2"/>
      <c r="K3" s="2"/>
      <c r="L3" s="63"/>
      <c r="M3" s="48"/>
      <c r="N3" s="48"/>
      <c r="O3" s="48"/>
      <c r="P3" s="49"/>
      <c r="Q3" s="49"/>
      <c r="R3" s="49"/>
    </row>
    <row r="4" spans="1:18" s="1" customFormat="1" x14ac:dyDescent="0.25">
      <c r="A4" s="10">
        <v>2</v>
      </c>
      <c r="B4" s="27" t="s">
        <v>56</v>
      </c>
      <c r="C4" s="28"/>
      <c r="D4" s="38"/>
      <c r="E4" s="33"/>
      <c r="F4" s="20">
        <v>876</v>
      </c>
      <c r="G4" s="2"/>
      <c r="H4" s="3">
        <f t="shared" si="0"/>
        <v>0</v>
      </c>
      <c r="I4" s="2"/>
      <c r="J4" s="2"/>
      <c r="K4" s="2"/>
      <c r="L4" s="63"/>
      <c r="M4" s="48"/>
      <c r="N4" s="48"/>
      <c r="O4" s="48"/>
      <c r="P4" s="49"/>
      <c r="Q4" s="49"/>
      <c r="R4" s="46"/>
    </row>
    <row r="5" spans="1:18" s="1" customFormat="1" x14ac:dyDescent="0.25">
      <c r="A5" s="10">
        <v>3</v>
      </c>
      <c r="B5" s="27" t="s">
        <v>62</v>
      </c>
      <c r="C5" s="29"/>
      <c r="D5" s="38"/>
      <c r="E5" s="33"/>
      <c r="F5" s="20">
        <v>566</v>
      </c>
      <c r="G5" s="2"/>
      <c r="H5" s="3">
        <f t="shared" si="0"/>
        <v>0</v>
      </c>
      <c r="I5" s="2"/>
      <c r="J5" s="2"/>
      <c r="K5" s="2"/>
      <c r="L5" s="2"/>
    </row>
    <row r="6" spans="1:18" s="1" customFormat="1" x14ac:dyDescent="0.25">
      <c r="A6" s="10">
        <v>4</v>
      </c>
      <c r="B6" s="27" t="s">
        <v>56</v>
      </c>
      <c r="C6" s="30"/>
      <c r="D6" s="38"/>
      <c r="E6" s="33"/>
      <c r="F6" s="20">
        <v>17</v>
      </c>
      <c r="G6" s="2"/>
      <c r="H6" s="3">
        <f t="shared" si="0"/>
        <v>0</v>
      </c>
      <c r="I6" s="2"/>
      <c r="J6" s="2"/>
      <c r="K6" s="2"/>
      <c r="L6" s="2"/>
    </row>
    <row r="7" spans="1:18" s="1" customFormat="1" x14ac:dyDescent="0.25">
      <c r="A7" s="10">
        <v>5</v>
      </c>
      <c r="B7" s="27" t="s">
        <v>56</v>
      </c>
      <c r="C7" s="30"/>
      <c r="D7" s="38"/>
      <c r="E7" s="33"/>
      <c r="F7" s="20">
        <v>11</v>
      </c>
      <c r="G7" s="2"/>
      <c r="H7" s="3">
        <f t="shared" si="0"/>
        <v>0</v>
      </c>
      <c r="I7" s="2"/>
      <c r="J7" s="2"/>
      <c r="K7" s="2"/>
      <c r="L7" s="2"/>
    </row>
    <row r="8" spans="1:18" s="1" customFormat="1" x14ac:dyDescent="0.25">
      <c r="A8" s="10">
        <v>6</v>
      </c>
      <c r="B8" s="27" t="s">
        <v>56</v>
      </c>
      <c r="C8" s="30"/>
      <c r="D8" s="38"/>
      <c r="E8" s="33"/>
      <c r="F8" s="20">
        <v>4</v>
      </c>
      <c r="G8" s="2"/>
      <c r="H8" s="3">
        <f t="shared" si="0"/>
        <v>0</v>
      </c>
      <c r="I8" s="2"/>
      <c r="J8" s="2"/>
      <c r="K8" s="2"/>
      <c r="L8" s="2"/>
    </row>
    <row r="9" spans="1:18" s="1" customFormat="1" x14ac:dyDescent="0.25">
      <c r="A9" s="10">
        <v>7</v>
      </c>
      <c r="B9" s="6" t="s">
        <v>72</v>
      </c>
      <c r="C9" s="29"/>
      <c r="D9" s="38"/>
      <c r="E9" s="33"/>
      <c r="F9" s="20">
        <v>40</v>
      </c>
      <c r="G9" s="6"/>
      <c r="H9" s="3">
        <f t="shared" si="0"/>
        <v>0</v>
      </c>
      <c r="I9" s="6"/>
      <c r="J9" s="2"/>
      <c r="K9" s="2"/>
      <c r="L9" s="2"/>
    </row>
    <row r="10" spans="1:18" s="1" customFormat="1" x14ac:dyDescent="0.25">
      <c r="A10" s="10">
        <v>8</v>
      </c>
      <c r="B10" s="6" t="s">
        <v>72</v>
      </c>
      <c r="C10" s="29"/>
      <c r="D10" s="38"/>
      <c r="E10" s="33"/>
      <c r="F10" s="20">
        <v>37</v>
      </c>
      <c r="G10" s="2"/>
      <c r="H10" s="3">
        <f t="shared" si="0"/>
        <v>0</v>
      </c>
      <c r="I10" s="2"/>
      <c r="J10" s="2"/>
      <c r="K10" s="2"/>
      <c r="L10" s="2"/>
    </row>
    <row r="11" spans="1:18" s="1" customFormat="1" x14ac:dyDescent="0.25">
      <c r="A11" s="10">
        <v>9</v>
      </c>
      <c r="B11" s="6" t="s">
        <v>72</v>
      </c>
      <c r="C11" s="29"/>
      <c r="D11" s="38"/>
      <c r="E11" s="33"/>
      <c r="F11" s="20">
        <v>160</v>
      </c>
      <c r="G11" s="2"/>
      <c r="H11" s="3">
        <f t="shared" si="0"/>
        <v>0</v>
      </c>
      <c r="I11" s="2"/>
      <c r="J11" s="2"/>
      <c r="K11" s="2"/>
      <c r="L11" s="2"/>
    </row>
    <row r="12" spans="1:18" s="1" customFormat="1" x14ac:dyDescent="0.25">
      <c r="A12" s="10">
        <v>10</v>
      </c>
      <c r="B12" s="6" t="s">
        <v>72</v>
      </c>
      <c r="C12" s="29"/>
      <c r="D12" s="38"/>
      <c r="E12" s="33"/>
      <c r="F12" s="20">
        <v>1197</v>
      </c>
      <c r="G12" s="6"/>
      <c r="H12" s="3">
        <f t="shared" si="0"/>
        <v>0</v>
      </c>
      <c r="I12" s="6"/>
      <c r="J12" s="2"/>
      <c r="K12" s="2"/>
      <c r="L12" s="2"/>
    </row>
    <row r="13" spans="1:18" s="1" customFormat="1" x14ac:dyDescent="0.25">
      <c r="A13" s="10">
        <v>11</v>
      </c>
      <c r="B13" s="27" t="s">
        <v>72</v>
      </c>
      <c r="C13" s="29"/>
      <c r="D13" s="38"/>
      <c r="E13" s="33"/>
      <c r="F13" s="20">
        <v>660</v>
      </c>
      <c r="G13" s="6"/>
      <c r="H13" s="3">
        <f t="shared" si="0"/>
        <v>0</v>
      </c>
      <c r="I13" s="6"/>
      <c r="J13" s="2"/>
      <c r="K13" s="2"/>
      <c r="L13" s="2"/>
    </row>
    <row r="14" spans="1:18" s="1" customFormat="1" x14ac:dyDescent="0.25">
      <c r="A14" s="10">
        <v>12</v>
      </c>
      <c r="B14" s="6" t="s">
        <v>72</v>
      </c>
      <c r="C14" s="29"/>
      <c r="D14" s="38"/>
      <c r="E14" s="33"/>
      <c r="F14" s="20">
        <v>23950</v>
      </c>
      <c r="G14" s="6"/>
      <c r="H14" s="3">
        <f t="shared" si="0"/>
        <v>0</v>
      </c>
      <c r="I14" s="6"/>
      <c r="J14" s="2"/>
      <c r="K14" s="2"/>
      <c r="L14" s="2"/>
    </row>
    <row r="15" spans="1:18" s="1" customFormat="1" x14ac:dyDescent="0.25">
      <c r="A15" s="10">
        <v>13</v>
      </c>
      <c r="B15" s="6" t="s">
        <v>72</v>
      </c>
      <c r="C15" s="29"/>
      <c r="D15" s="38"/>
      <c r="E15" s="33"/>
      <c r="F15" s="20">
        <v>1650</v>
      </c>
      <c r="G15" s="6"/>
      <c r="H15" s="3">
        <f t="shared" si="0"/>
        <v>0</v>
      </c>
      <c r="I15" s="6"/>
      <c r="J15" s="2"/>
      <c r="K15" s="2"/>
      <c r="L15" s="2"/>
    </row>
    <row r="16" spans="1:18" s="1" customFormat="1" x14ac:dyDescent="0.25">
      <c r="A16" s="10">
        <v>14</v>
      </c>
      <c r="B16" s="6" t="s">
        <v>72</v>
      </c>
      <c r="C16" s="29"/>
      <c r="D16" s="38"/>
      <c r="E16" s="33"/>
      <c r="F16" s="20">
        <v>28</v>
      </c>
      <c r="G16" s="6"/>
      <c r="H16" s="3">
        <f t="shared" si="0"/>
        <v>0</v>
      </c>
      <c r="I16" s="6"/>
      <c r="J16" s="2"/>
      <c r="K16" s="2"/>
      <c r="L16" s="2"/>
    </row>
    <row r="17" spans="1:12" s="1" customFormat="1" x14ac:dyDescent="0.25">
      <c r="A17" s="10">
        <v>15</v>
      </c>
      <c r="B17" s="6" t="s">
        <v>72</v>
      </c>
      <c r="C17" s="29"/>
      <c r="D17" s="38"/>
      <c r="E17" s="33"/>
      <c r="F17" s="20">
        <v>4676</v>
      </c>
      <c r="G17" s="6"/>
      <c r="H17" s="3">
        <f t="shared" si="0"/>
        <v>0</v>
      </c>
      <c r="I17" s="6"/>
      <c r="J17" s="2"/>
      <c r="K17" s="2"/>
      <c r="L17" s="2"/>
    </row>
    <row r="18" spans="1:12" s="1" customFormat="1" x14ac:dyDescent="0.25">
      <c r="A18" s="10">
        <v>16</v>
      </c>
      <c r="B18" s="6" t="s">
        <v>72</v>
      </c>
      <c r="C18" s="29"/>
      <c r="D18" s="38"/>
      <c r="E18" s="33"/>
      <c r="F18" s="20">
        <v>282</v>
      </c>
      <c r="G18" s="6"/>
      <c r="H18" s="3">
        <f t="shared" si="0"/>
        <v>0</v>
      </c>
      <c r="I18" s="6"/>
      <c r="J18" s="2"/>
      <c r="K18" s="2"/>
      <c r="L18" s="2"/>
    </row>
    <row r="19" spans="1:12" s="1" customFormat="1" x14ac:dyDescent="0.25">
      <c r="A19" s="10">
        <v>17</v>
      </c>
      <c r="B19" s="27" t="s">
        <v>72</v>
      </c>
      <c r="C19" s="29"/>
      <c r="D19" s="38"/>
      <c r="E19" s="33"/>
      <c r="F19" s="20">
        <v>1320</v>
      </c>
      <c r="G19" s="6"/>
      <c r="H19" s="3">
        <f t="shared" si="0"/>
        <v>0</v>
      </c>
      <c r="I19" s="6"/>
      <c r="J19" s="2"/>
      <c r="K19" s="2"/>
      <c r="L19" s="2"/>
    </row>
    <row r="20" spans="1:12" s="1" customFormat="1" x14ac:dyDescent="0.25">
      <c r="A20" s="10">
        <v>18</v>
      </c>
      <c r="B20" s="6" t="s">
        <v>72</v>
      </c>
      <c r="C20" s="30"/>
      <c r="D20" s="38"/>
      <c r="E20" s="33"/>
      <c r="F20" s="20">
        <v>183</v>
      </c>
      <c r="G20" s="6"/>
      <c r="H20" s="3">
        <f t="shared" si="0"/>
        <v>0</v>
      </c>
      <c r="I20" s="6"/>
      <c r="J20" s="2"/>
      <c r="K20" s="2"/>
      <c r="L20" s="2"/>
    </row>
    <row r="21" spans="1:12" s="1" customFormat="1" x14ac:dyDescent="0.25">
      <c r="A21" s="10">
        <v>19</v>
      </c>
      <c r="B21" s="2" t="s">
        <v>104</v>
      </c>
      <c r="C21" s="29"/>
      <c r="D21" s="38"/>
      <c r="E21" s="33"/>
      <c r="F21" s="20">
        <v>12</v>
      </c>
      <c r="G21" s="6"/>
      <c r="H21" s="3">
        <f t="shared" si="0"/>
        <v>0</v>
      </c>
      <c r="I21" s="6"/>
      <c r="J21" s="2"/>
      <c r="K21" s="2"/>
      <c r="L21" s="2"/>
    </row>
    <row r="22" spans="1:12" s="1" customFormat="1" x14ac:dyDescent="0.25">
      <c r="A22" s="10">
        <v>20</v>
      </c>
      <c r="B22" s="2" t="s">
        <v>104</v>
      </c>
      <c r="C22" s="29"/>
      <c r="D22" s="38"/>
      <c r="E22" s="33"/>
      <c r="F22" s="20">
        <v>282</v>
      </c>
      <c r="G22" s="6"/>
      <c r="H22" s="3">
        <f t="shared" si="0"/>
        <v>0</v>
      </c>
      <c r="I22" s="6"/>
      <c r="J22" s="2"/>
      <c r="K22" s="2"/>
      <c r="L22" s="2"/>
    </row>
    <row r="23" spans="1:12" s="1" customFormat="1" x14ac:dyDescent="0.25">
      <c r="A23" s="10">
        <v>21</v>
      </c>
      <c r="B23" s="2" t="s">
        <v>104</v>
      </c>
      <c r="C23" s="29"/>
      <c r="D23" s="38"/>
      <c r="E23" s="33"/>
      <c r="F23" s="20">
        <v>3287</v>
      </c>
      <c r="G23" s="6"/>
      <c r="H23" s="3">
        <f t="shared" si="0"/>
        <v>0</v>
      </c>
      <c r="I23" s="6"/>
      <c r="J23" s="2"/>
      <c r="K23" s="2"/>
      <c r="L23" s="2"/>
    </row>
    <row r="24" spans="1:12" s="1" customFormat="1" ht="15.75" x14ac:dyDescent="0.25">
      <c r="A24" s="10">
        <v>22</v>
      </c>
      <c r="B24" s="2" t="s">
        <v>104</v>
      </c>
      <c r="C24" s="29"/>
      <c r="D24" s="38"/>
      <c r="E24" s="33"/>
      <c r="F24" s="20">
        <v>109</v>
      </c>
      <c r="G24" s="17"/>
      <c r="H24" s="3">
        <f t="shared" si="0"/>
        <v>0</v>
      </c>
      <c r="I24" s="17"/>
      <c r="J24" s="2"/>
      <c r="K24" s="2"/>
      <c r="L24" s="2"/>
    </row>
    <row r="25" spans="1:12" s="1" customFormat="1" x14ac:dyDescent="0.25">
      <c r="A25" s="10">
        <v>23</v>
      </c>
      <c r="B25" s="2" t="s">
        <v>104</v>
      </c>
      <c r="C25" s="29"/>
      <c r="D25" s="38"/>
      <c r="E25" s="33"/>
      <c r="F25" s="20">
        <v>56</v>
      </c>
      <c r="G25" s="6"/>
      <c r="H25" s="3">
        <f t="shared" si="0"/>
        <v>0</v>
      </c>
      <c r="I25" s="6"/>
      <c r="J25" s="2"/>
      <c r="K25" s="2"/>
      <c r="L25" s="2"/>
    </row>
    <row r="26" spans="1:12" s="1" customFormat="1" x14ac:dyDescent="0.25">
      <c r="A26" s="10">
        <v>24</v>
      </c>
      <c r="B26" s="21" t="s">
        <v>104</v>
      </c>
      <c r="C26" s="31"/>
      <c r="D26" s="38"/>
      <c r="E26" s="33"/>
      <c r="F26" s="20">
        <v>1374</v>
      </c>
      <c r="G26" s="6"/>
      <c r="H26" s="3">
        <f t="shared" si="0"/>
        <v>0</v>
      </c>
      <c r="I26" s="6"/>
      <c r="J26" s="2"/>
      <c r="K26" s="2"/>
      <c r="L26" s="2"/>
    </row>
    <row r="27" spans="1:12" s="1" customFormat="1" x14ac:dyDescent="0.25">
      <c r="A27" s="10">
        <v>25</v>
      </c>
      <c r="B27" s="2" t="s">
        <v>104</v>
      </c>
      <c r="C27" s="29"/>
      <c r="D27" s="38"/>
      <c r="E27" s="33"/>
      <c r="F27" s="20">
        <v>42</v>
      </c>
      <c r="G27" s="6"/>
      <c r="H27" s="3">
        <f t="shared" si="0"/>
        <v>0</v>
      </c>
      <c r="I27" s="6"/>
      <c r="J27" s="2"/>
      <c r="K27" s="2"/>
      <c r="L27" s="2"/>
    </row>
    <row r="28" spans="1:12" s="1" customFormat="1" x14ac:dyDescent="0.25">
      <c r="A28" s="10">
        <v>26</v>
      </c>
      <c r="B28" s="2" t="s">
        <v>104</v>
      </c>
      <c r="C28" s="29"/>
      <c r="D28" s="38"/>
      <c r="E28" s="33"/>
      <c r="F28" s="20">
        <v>10</v>
      </c>
      <c r="G28" s="6"/>
      <c r="H28" s="3">
        <f t="shared" si="0"/>
        <v>0</v>
      </c>
      <c r="I28" s="6"/>
      <c r="J28" s="2"/>
      <c r="K28" s="2"/>
      <c r="L28" s="2"/>
    </row>
    <row r="29" spans="1:12" s="1" customFormat="1" x14ac:dyDescent="0.25">
      <c r="A29" s="10">
        <v>27</v>
      </c>
      <c r="B29" s="27" t="s">
        <v>62</v>
      </c>
      <c r="D29" s="38"/>
      <c r="E29" s="33"/>
      <c r="F29" s="20">
        <v>1839</v>
      </c>
      <c r="G29" s="6"/>
      <c r="H29" s="3">
        <f t="shared" si="0"/>
        <v>0</v>
      </c>
      <c r="I29" s="6"/>
      <c r="J29" s="2"/>
      <c r="K29" s="2"/>
      <c r="L29" s="2"/>
    </row>
    <row r="30" spans="1:12" s="1" customFormat="1" x14ac:dyDescent="0.25">
      <c r="A30" s="10">
        <v>28</v>
      </c>
      <c r="B30" s="27" t="s">
        <v>62</v>
      </c>
      <c r="D30" s="38"/>
      <c r="E30" s="33"/>
      <c r="F30" s="20">
        <v>825</v>
      </c>
      <c r="G30" s="2"/>
      <c r="H30" s="3">
        <f t="shared" si="0"/>
        <v>0</v>
      </c>
      <c r="I30" s="2"/>
      <c r="J30" s="2"/>
      <c r="K30" s="2"/>
      <c r="L30" s="2"/>
    </row>
    <row r="31" spans="1:12" s="1" customFormat="1" x14ac:dyDescent="0.25">
      <c r="A31" s="10">
        <v>29</v>
      </c>
      <c r="B31" s="27" t="s">
        <v>62</v>
      </c>
      <c r="D31" s="38"/>
      <c r="E31" s="33"/>
      <c r="F31" s="20">
        <v>2954</v>
      </c>
      <c r="G31" s="2"/>
      <c r="H31" s="3">
        <f t="shared" si="0"/>
        <v>0</v>
      </c>
      <c r="I31" s="2"/>
      <c r="J31" s="2"/>
      <c r="K31" s="2"/>
      <c r="L31" s="2"/>
    </row>
    <row r="32" spans="1:12" s="1" customFormat="1" x14ac:dyDescent="0.25">
      <c r="A32" s="10">
        <v>30</v>
      </c>
      <c r="B32" s="27" t="s">
        <v>62</v>
      </c>
      <c r="C32" s="29"/>
      <c r="D32" s="38"/>
      <c r="E32" s="33"/>
      <c r="F32" s="20">
        <v>13</v>
      </c>
      <c r="G32" s="2"/>
      <c r="H32" s="3">
        <f t="shared" si="0"/>
        <v>0</v>
      </c>
      <c r="I32" s="2"/>
      <c r="J32" s="2"/>
      <c r="K32" s="2"/>
      <c r="L32" s="2"/>
    </row>
    <row r="33" spans="1:12" s="1" customFormat="1" x14ac:dyDescent="0.25">
      <c r="A33" s="10">
        <v>31</v>
      </c>
      <c r="B33" s="27" t="s">
        <v>62</v>
      </c>
      <c r="C33" s="30"/>
      <c r="D33" s="38"/>
      <c r="E33" s="33"/>
      <c r="F33" s="20">
        <v>4</v>
      </c>
      <c r="G33" s="2"/>
      <c r="H33" s="3">
        <f t="shared" si="0"/>
        <v>0</v>
      </c>
      <c r="I33" s="2"/>
      <c r="J33" s="2"/>
      <c r="K33" s="2"/>
      <c r="L33" s="2"/>
    </row>
    <row r="34" spans="1:12" x14ac:dyDescent="0.25">
      <c r="A34" s="10">
        <v>32</v>
      </c>
      <c r="B34" s="27" t="s">
        <v>137</v>
      </c>
      <c r="C34" s="29"/>
      <c r="D34" s="38"/>
      <c r="E34" s="33"/>
      <c r="F34" s="20">
        <v>550</v>
      </c>
      <c r="G34" s="2"/>
      <c r="H34" s="3">
        <f t="shared" si="0"/>
        <v>0</v>
      </c>
      <c r="I34" s="2"/>
      <c r="J34" s="2"/>
      <c r="K34" s="2"/>
      <c r="L34" s="6"/>
    </row>
    <row r="35" spans="1:12" x14ac:dyDescent="0.25">
      <c r="A35" s="10">
        <v>33</v>
      </c>
      <c r="B35" s="27" t="s">
        <v>137</v>
      </c>
      <c r="C35" s="30"/>
      <c r="D35" s="38"/>
      <c r="E35" s="33"/>
      <c r="F35" s="20">
        <v>20</v>
      </c>
      <c r="G35" s="2"/>
      <c r="H35" s="3">
        <f t="shared" ref="H35:H64" si="1">SUM(F35*G35)</f>
        <v>0</v>
      </c>
      <c r="I35" s="2"/>
      <c r="J35" s="2"/>
      <c r="K35" s="2"/>
      <c r="L35" s="6"/>
    </row>
    <row r="36" spans="1:12" x14ac:dyDescent="0.25">
      <c r="A36" s="10">
        <v>34</v>
      </c>
      <c r="B36" s="27" t="s">
        <v>144</v>
      </c>
      <c r="C36" s="29"/>
      <c r="D36" s="38"/>
      <c r="E36" s="33"/>
      <c r="F36" s="20">
        <v>391</v>
      </c>
      <c r="G36" s="2"/>
      <c r="H36" s="3">
        <f t="shared" si="1"/>
        <v>0</v>
      </c>
      <c r="I36" s="2"/>
      <c r="J36" s="2"/>
      <c r="K36" s="2"/>
      <c r="L36" s="6"/>
    </row>
    <row r="37" spans="1:12" x14ac:dyDescent="0.25">
      <c r="A37" s="10">
        <v>35</v>
      </c>
      <c r="B37" s="32" t="s">
        <v>144</v>
      </c>
      <c r="C37" s="29"/>
      <c r="D37" s="38"/>
      <c r="E37" s="33"/>
      <c r="F37" s="20">
        <v>10</v>
      </c>
      <c r="G37" s="2"/>
      <c r="H37" s="3">
        <f t="shared" si="1"/>
        <v>0</v>
      </c>
      <c r="I37" s="2"/>
      <c r="J37" s="2"/>
      <c r="K37" s="2"/>
      <c r="L37" s="6"/>
    </row>
    <row r="38" spans="1:12" x14ac:dyDescent="0.25">
      <c r="A38" s="10">
        <v>36</v>
      </c>
      <c r="B38" s="27" t="s">
        <v>144</v>
      </c>
      <c r="C38" s="29"/>
      <c r="D38" s="38"/>
      <c r="E38" s="33"/>
      <c r="F38" s="20">
        <v>169</v>
      </c>
      <c r="G38" s="6"/>
      <c r="H38" s="3">
        <f t="shared" si="1"/>
        <v>0</v>
      </c>
      <c r="I38" s="6"/>
      <c r="J38" s="2"/>
      <c r="K38" s="2"/>
      <c r="L38" s="6"/>
    </row>
    <row r="39" spans="1:12" x14ac:dyDescent="0.25">
      <c r="A39" s="10">
        <v>37</v>
      </c>
      <c r="B39" s="27" t="s">
        <v>153</v>
      </c>
      <c r="C39" s="30"/>
      <c r="D39" s="23"/>
      <c r="E39" s="33"/>
      <c r="F39" s="20">
        <v>92600</v>
      </c>
      <c r="G39" s="2"/>
      <c r="H39" s="3">
        <f t="shared" si="1"/>
        <v>0</v>
      </c>
      <c r="I39" s="2"/>
      <c r="J39" s="2"/>
      <c r="K39" s="2"/>
      <c r="L39" s="6"/>
    </row>
    <row r="40" spans="1:12" x14ac:dyDescent="0.25">
      <c r="A40" s="10">
        <v>38</v>
      </c>
      <c r="B40" s="27" t="s">
        <v>153</v>
      </c>
      <c r="C40" s="28"/>
      <c r="D40" s="23"/>
      <c r="E40" s="33"/>
      <c r="F40" s="20">
        <v>7240</v>
      </c>
      <c r="G40" s="2"/>
      <c r="H40" s="3">
        <f t="shared" si="1"/>
        <v>0</v>
      </c>
      <c r="I40" s="2"/>
      <c r="J40" s="2"/>
      <c r="K40" s="2"/>
      <c r="L40" s="6"/>
    </row>
    <row r="41" spans="1:12" x14ac:dyDescent="0.25">
      <c r="A41" s="10">
        <v>39</v>
      </c>
      <c r="B41" s="27" t="s">
        <v>153</v>
      </c>
      <c r="C41" s="30"/>
      <c r="D41" s="38"/>
      <c r="E41" s="33"/>
      <c r="F41" s="20">
        <v>14760</v>
      </c>
      <c r="G41" s="2"/>
      <c r="H41" s="3">
        <f t="shared" si="1"/>
        <v>0</v>
      </c>
      <c r="I41" s="2"/>
      <c r="J41" s="6"/>
      <c r="K41" s="6"/>
      <c r="L41" s="6"/>
    </row>
    <row r="42" spans="1:12" x14ac:dyDescent="0.25">
      <c r="A42" s="10">
        <v>40</v>
      </c>
      <c r="B42" s="27" t="s">
        <v>153</v>
      </c>
      <c r="C42" s="30"/>
      <c r="D42" s="38"/>
      <c r="E42" s="33"/>
      <c r="F42" s="20">
        <v>133</v>
      </c>
      <c r="G42" s="2"/>
      <c r="H42" s="3">
        <f t="shared" si="1"/>
        <v>0</v>
      </c>
      <c r="I42" s="2"/>
      <c r="J42" s="6"/>
      <c r="K42" s="6"/>
      <c r="L42" s="6"/>
    </row>
    <row r="43" spans="1:12" x14ac:dyDescent="0.25">
      <c r="A43" s="10">
        <v>41</v>
      </c>
      <c r="B43" s="27" t="s">
        <v>153</v>
      </c>
      <c r="C43" s="28"/>
      <c r="D43" s="23"/>
      <c r="E43" s="33"/>
      <c r="F43" s="20">
        <v>54</v>
      </c>
      <c r="G43" s="2"/>
      <c r="H43" s="3">
        <f t="shared" si="1"/>
        <v>0</v>
      </c>
      <c r="I43" s="2"/>
      <c r="J43" s="6"/>
      <c r="K43" s="6"/>
      <c r="L43" s="6"/>
    </row>
    <row r="44" spans="1:12" x14ac:dyDescent="0.25">
      <c r="A44" s="10">
        <v>42</v>
      </c>
      <c r="B44" s="27" t="s">
        <v>153</v>
      </c>
      <c r="C44" s="30"/>
      <c r="D44" s="23"/>
      <c r="E44" s="33"/>
      <c r="F44" s="20">
        <v>500</v>
      </c>
      <c r="G44" s="2"/>
      <c r="H44" s="3">
        <f t="shared" si="1"/>
        <v>0</v>
      </c>
      <c r="I44" s="2"/>
      <c r="J44" s="6"/>
      <c r="K44" s="6"/>
      <c r="L44" s="6"/>
    </row>
    <row r="45" spans="1:12" x14ac:dyDescent="0.25">
      <c r="A45" s="10">
        <v>43</v>
      </c>
      <c r="B45" s="27" t="s">
        <v>153</v>
      </c>
      <c r="C45" s="30"/>
      <c r="D45" s="23"/>
      <c r="E45" s="33"/>
      <c r="F45" s="20">
        <v>940</v>
      </c>
      <c r="G45" s="2"/>
      <c r="H45" s="3">
        <f t="shared" si="1"/>
        <v>0</v>
      </c>
      <c r="I45" s="2"/>
      <c r="J45" s="6"/>
      <c r="K45" s="6"/>
      <c r="L45" s="6"/>
    </row>
    <row r="46" spans="1:12" x14ac:dyDescent="0.25">
      <c r="A46" s="10">
        <v>44</v>
      </c>
      <c r="B46" s="27" t="s">
        <v>153</v>
      </c>
      <c r="C46" s="30"/>
      <c r="D46" s="23"/>
      <c r="E46" s="33"/>
      <c r="F46" s="20">
        <v>248</v>
      </c>
      <c r="G46" s="2"/>
      <c r="H46" s="3">
        <f t="shared" si="1"/>
        <v>0</v>
      </c>
      <c r="I46" s="2"/>
      <c r="J46" s="6"/>
      <c r="K46" s="6"/>
      <c r="L46" s="6"/>
    </row>
    <row r="47" spans="1:12" x14ac:dyDescent="0.25">
      <c r="A47" s="10">
        <v>45</v>
      </c>
      <c r="B47" s="27" t="s">
        <v>153</v>
      </c>
      <c r="C47" s="30"/>
      <c r="D47" s="23"/>
      <c r="E47" s="33"/>
      <c r="F47" s="20">
        <v>468</v>
      </c>
      <c r="G47" s="2"/>
      <c r="H47" s="3">
        <f t="shared" si="1"/>
        <v>0</v>
      </c>
      <c r="I47" s="2"/>
      <c r="J47" s="6"/>
      <c r="K47" s="6"/>
      <c r="L47" s="6"/>
    </row>
    <row r="48" spans="1:12" x14ac:dyDescent="0.25">
      <c r="A48" s="10">
        <v>46</v>
      </c>
      <c r="B48" s="27" t="s">
        <v>153</v>
      </c>
      <c r="C48" s="30"/>
      <c r="D48" s="38"/>
      <c r="E48" s="33"/>
      <c r="F48" s="20">
        <v>1225</v>
      </c>
      <c r="G48" s="2"/>
      <c r="H48" s="3">
        <f t="shared" si="1"/>
        <v>0</v>
      </c>
      <c r="I48" s="2"/>
      <c r="J48" s="6"/>
      <c r="K48" s="6"/>
      <c r="L48" s="6"/>
    </row>
    <row r="49" spans="1:12" x14ac:dyDescent="0.25">
      <c r="A49" s="10">
        <v>47</v>
      </c>
      <c r="B49" s="27" t="s">
        <v>153</v>
      </c>
      <c r="C49" s="30"/>
      <c r="D49" s="38"/>
      <c r="E49" s="33"/>
      <c r="F49" s="20">
        <v>5775</v>
      </c>
      <c r="G49" s="2"/>
      <c r="H49" s="3">
        <f t="shared" si="1"/>
        <v>0</v>
      </c>
      <c r="I49" s="2"/>
      <c r="J49" s="6"/>
      <c r="K49" s="6"/>
      <c r="L49" s="6"/>
    </row>
    <row r="50" spans="1:12" x14ac:dyDescent="0.25">
      <c r="A50" s="10">
        <v>48</v>
      </c>
      <c r="B50" s="27" t="s">
        <v>153</v>
      </c>
      <c r="C50" s="30"/>
      <c r="D50" s="38"/>
      <c r="E50" s="33"/>
      <c r="F50" s="20">
        <v>22</v>
      </c>
      <c r="G50" s="2"/>
      <c r="H50" s="3">
        <f t="shared" si="1"/>
        <v>0</v>
      </c>
      <c r="I50" s="2"/>
      <c r="J50" s="6"/>
      <c r="K50" s="6"/>
      <c r="L50" s="6"/>
    </row>
    <row r="51" spans="1:12" x14ac:dyDescent="0.25">
      <c r="A51" s="10">
        <v>49</v>
      </c>
      <c r="B51" s="27" t="s">
        <v>153</v>
      </c>
      <c r="C51" s="30"/>
      <c r="D51" s="38"/>
      <c r="E51" s="33"/>
      <c r="F51" s="20">
        <v>440</v>
      </c>
      <c r="G51" s="2"/>
      <c r="H51" s="3">
        <f t="shared" si="1"/>
        <v>0</v>
      </c>
      <c r="I51" s="2"/>
      <c r="J51" s="6"/>
      <c r="K51" s="6"/>
      <c r="L51" s="6"/>
    </row>
    <row r="52" spans="1:12" x14ac:dyDescent="0.25">
      <c r="A52" s="10">
        <v>50</v>
      </c>
      <c r="B52" s="27" t="s">
        <v>153</v>
      </c>
      <c r="C52" s="30"/>
      <c r="D52" s="38"/>
      <c r="E52" s="33"/>
      <c r="F52" s="20">
        <v>480</v>
      </c>
      <c r="G52" s="2"/>
      <c r="H52" s="3">
        <f t="shared" si="1"/>
        <v>0</v>
      </c>
      <c r="I52" s="2"/>
      <c r="J52" s="6"/>
      <c r="K52" s="6"/>
      <c r="L52" s="6"/>
    </row>
    <row r="53" spans="1:12" x14ac:dyDescent="0.25">
      <c r="A53" s="10">
        <v>51</v>
      </c>
      <c r="B53" s="27" t="s">
        <v>153</v>
      </c>
      <c r="C53" s="30"/>
      <c r="D53" s="38"/>
      <c r="E53" s="33"/>
      <c r="F53" s="20">
        <v>2600</v>
      </c>
      <c r="G53" s="2"/>
      <c r="H53" s="3">
        <f t="shared" si="1"/>
        <v>0</v>
      </c>
      <c r="I53" s="2"/>
      <c r="J53" s="6"/>
      <c r="K53" s="6"/>
      <c r="L53" s="6"/>
    </row>
    <row r="54" spans="1:12" x14ac:dyDescent="0.25">
      <c r="A54" s="10">
        <v>52</v>
      </c>
      <c r="B54" s="27" t="s">
        <v>153</v>
      </c>
      <c r="C54" s="30"/>
      <c r="D54" s="38"/>
      <c r="E54" s="33"/>
      <c r="F54" s="20">
        <v>5400</v>
      </c>
      <c r="G54" s="2"/>
      <c r="H54" s="3">
        <f t="shared" si="1"/>
        <v>0</v>
      </c>
      <c r="I54" s="2"/>
      <c r="J54" s="6"/>
      <c r="K54" s="6"/>
      <c r="L54" s="6"/>
    </row>
    <row r="55" spans="1:12" x14ac:dyDescent="0.25">
      <c r="A55" s="10">
        <v>53</v>
      </c>
      <c r="B55" s="27" t="s">
        <v>153</v>
      </c>
      <c r="C55" s="30"/>
      <c r="D55" s="38"/>
      <c r="E55" s="33"/>
      <c r="F55" s="20">
        <v>210</v>
      </c>
      <c r="G55" s="2"/>
      <c r="H55" s="3">
        <f t="shared" si="1"/>
        <v>0</v>
      </c>
      <c r="I55" s="2"/>
      <c r="J55" s="6"/>
      <c r="K55" s="6"/>
      <c r="L55" s="6"/>
    </row>
    <row r="56" spans="1:12" x14ac:dyDescent="0.25">
      <c r="A56" s="10">
        <v>54</v>
      </c>
      <c r="B56" s="27" t="s">
        <v>153</v>
      </c>
      <c r="C56" s="30"/>
      <c r="D56" s="38"/>
      <c r="E56" s="33"/>
      <c r="F56" s="20">
        <v>1152</v>
      </c>
      <c r="G56" s="2"/>
      <c r="H56" s="3">
        <f t="shared" si="1"/>
        <v>0</v>
      </c>
      <c r="I56" s="2"/>
      <c r="J56" s="6"/>
      <c r="K56" s="6"/>
      <c r="L56" s="6"/>
    </row>
    <row r="57" spans="1:12" x14ac:dyDescent="0.25">
      <c r="A57" s="10">
        <v>55</v>
      </c>
      <c r="B57" s="27" t="s">
        <v>153</v>
      </c>
      <c r="C57" s="30"/>
      <c r="D57" s="38"/>
      <c r="E57" s="33"/>
      <c r="F57" s="20">
        <v>120</v>
      </c>
      <c r="G57" s="2"/>
      <c r="H57" s="3">
        <f t="shared" si="1"/>
        <v>0</v>
      </c>
      <c r="I57" s="2"/>
      <c r="J57" s="6"/>
      <c r="K57" s="6"/>
      <c r="L57" s="6"/>
    </row>
    <row r="58" spans="1:12" x14ac:dyDescent="0.25">
      <c r="A58" s="10">
        <v>56</v>
      </c>
      <c r="B58" s="27" t="s">
        <v>186</v>
      </c>
      <c r="C58" s="29"/>
      <c r="D58" s="38"/>
      <c r="E58" s="33"/>
      <c r="F58" s="20">
        <v>760</v>
      </c>
      <c r="G58" s="2"/>
      <c r="H58" s="3">
        <f t="shared" si="1"/>
        <v>0</v>
      </c>
      <c r="I58" s="2"/>
      <c r="J58" s="6"/>
      <c r="K58" s="6"/>
      <c r="L58" s="6"/>
    </row>
    <row r="59" spans="1:12" x14ac:dyDescent="0.25">
      <c r="A59" s="10">
        <v>57</v>
      </c>
      <c r="B59" s="27" t="s">
        <v>186</v>
      </c>
      <c r="C59" s="29"/>
      <c r="D59" s="38"/>
      <c r="E59" s="33"/>
      <c r="F59" s="20">
        <v>2556</v>
      </c>
      <c r="G59" s="2"/>
      <c r="H59" s="3">
        <f t="shared" si="1"/>
        <v>0</v>
      </c>
      <c r="I59" s="2"/>
      <c r="J59" s="6"/>
      <c r="K59" s="6"/>
      <c r="L59" s="6"/>
    </row>
    <row r="60" spans="1:12" x14ac:dyDescent="0.25">
      <c r="A60" s="10">
        <v>58</v>
      </c>
      <c r="B60" s="2" t="s">
        <v>191</v>
      </c>
      <c r="C60" s="29"/>
      <c r="D60" s="38"/>
      <c r="E60" s="33"/>
      <c r="F60" s="20">
        <v>9</v>
      </c>
      <c r="G60" s="6"/>
      <c r="H60" s="3">
        <f t="shared" si="1"/>
        <v>0</v>
      </c>
      <c r="I60" s="6"/>
      <c r="J60" s="6"/>
      <c r="K60" s="6"/>
      <c r="L60" s="6"/>
    </row>
    <row r="61" spans="1:12" x14ac:dyDescent="0.25">
      <c r="A61" s="10">
        <v>59</v>
      </c>
      <c r="B61" s="27" t="s">
        <v>195</v>
      </c>
      <c r="C61" s="30"/>
      <c r="D61" s="38"/>
      <c r="E61" s="33"/>
      <c r="F61" s="20">
        <v>714</v>
      </c>
      <c r="G61" s="6"/>
      <c r="H61" s="3">
        <f t="shared" si="1"/>
        <v>0</v>
      </c>
      <c r="I61" s="6"/>
      <c r="J61" s="6"/>
      <c r="K61" s="6"/>
      <c r="L61" s="6"/>
    </row>
    <row r="62" spans="1:12" x14ac:dyDescent="0.25">
      <c r="A62" s="10">
        <v>60</v>
      </c>
      <c r="B62" s="27" t="s">
        <v>195</v>
      </c>
      <c r="C62" s="30"/>
      <c r="D62" s="38"/>
      <c r="E62" s="33"/>
      <c r="F62" s="20">
        <v>238</v>
      </c>
      <c r="G62" s="6"/>
      <c r="H62" s="3">
        <f t="shared" si="1"/>
        <v>0</v>
      </c>
      <c r="I62" s="6"/>
      <c r="J62" s="6"/>
      <c r="K62" s="6"/>
      <c r="L62" s="6"/>
    </row>
    <row r="63" spans="1:12" x14ac:dyDescent="0.25">
      <c r="A63" s="10">
        <v>61</v>
      </c>
      <c r="B63" s="27" t="s">
        <v>195</v>
      </c>
      <c r="C63" s="29"/>
      <c r="D63" s="38"/>
      <c r="E63" s="33"/>
      <c r="F63" s="20">
        <v>690</v>
      </c>
      <c r="G63" s="6"/>
      <c r="H63" s="3">
        <f t="shared" si="1"/>
        <v>0</v>
      </c>
      <c r="I63" s="6"/>
      <c r="J63" s="6"/>
      <c r="K63" s="6"/>
      <c r="L63" s="6"/>
    </row>
    <row r="64" spans="1:12" ht="16.5" customHeight="1" x14ac:dyDescent="0.25">
      <c r="A64" s="10">
        <v>62</v>
      </c>
      <c r="B64" s="27" t="s">
        <v>195</v>
      </c>
      <c r="C64" s="29"/>
      <c r="D64" s="38"/>
      <c r="E64" s="33"/>
      <c r="F64" s="20">
        <v>283</v>
      </c>
      <c r="G64" s="6"/>
      <c r="H64" s="3">
        <f t="shared" si="1"/>
        <v>0</v>
      </c>
      <c r="I64" s="6"/>
      <c r="J64" s="6"/>
      <c r="K64" s="6"/>
      <c r="L64" s="6"/>
    </row>
    <row r="65" spans="1:12" x14ac:dyDescent="0.25">
      <c r="A65" s="10"/>
      <c r="B65" s="50"/>
      <c r="C65" s="51"/>
      <c r="D65" s="52"/>
      <c r="E65" s="53"/>
      <c r="F65" s="54"/>
      <c r="G65" s="55"/>
      <c r="H65" s="56"/>
      <c r="I65" s="55"/>
      <c r="J65" s="55"/>
      <c r="K65" s="55"/>
      <c r="L65" s="55"/>
    </row>
    <row r="66" spans="1:12" x14ac:dyDescent="0.25">
      <c r="A66" s="10">
        <v>63</v>
      </c>
      <c r="B66" s="32" t="s">
        <v>205</v>
      </c>
      <c r="C66" s="29"/>
      <c r="D66" s="38"/>
      <c r="E66" s="33"/>
      <c r="F66" s="20">
        <v>880</v>
      </c>
      <c r="G66" s="6"/>
      <c r="H66" s="3">
        <f>SUM(F66*G66)</f>
        <v>0</v>
      </c>
      <c r="I66" s="6"/>
      <c r="J66" s="6"/>
      <c r="K66" s="6"/>
      <c r="L66" s="6"/>
    </row>
    <row r="67" spans="1:12" x14ac:dyDescent="0.25">
      <c r="A67" s="10"/>
      <c r="B67" s="50"/>
      <c r="C67" s="51"/>
      <c r="D67" s="52"/>
      <c r="E67" s="53"/>
      <c r="F67" s="54"/>
      <c r="G67" s="55"/>
      <c r="H67" s="56"/>
      <c r="I67" s="55"/>
      <c r="J67" s="55"/>
      <c r="K67" s="55"/>
      <c r="L67" s="55"/>
    </row>
    <row r="68" spans="1:12" x14ac:dyDescent="0.25">
      <c r="A68" s="10">
        <v>64</v>
      </c>
      <c r="B68" s="27" t="s">
        <v>205</v>
      </c>
      <c r="C68" s="30"/>
      <c r="D68" s="38"/>
      <c r="E68" s="33"/>
      <c r="F68" s="20">
        <v>111500</v>
      </c>
      <c r="G68" s="6"/>
      <c r="H68" s="3">
        <f>SUM(F68*G68)</f>
        <v>0</v>
      </c>
      <c r="I68" s="6"/>
      <c r="J68" s="6"/>
      <c r="K68" s="6"/>
      <c r="L68" s="6"/>
    </row>
    <row r="69" spans="1:12" x14ac:dyDescent="0.25">
      <c r="A69" s="10">
        <v>65</v>
      </c>
      <c r="B69" s="27" t="s">
        <v>205</v>
      </c>
      <c r="C69" s="30"/>
      <c r="D69" s="38"/>
      <c r="E69" s="33"/>
      <c r="F69" s="20">
        <v>306000</v>
      </c>
      <c r="G69" s="6"/>
      <c r="H69" s="3">
        <f>SUM(F69*G69)</f>
        <v>0</v>
      </c>
      <c r="I69" s="6"/>
      <c r="J69" s="6"/>
      <c r="K69" s="6"/>
      <c r="L69" s="6"/>
    </row>
    <row r="70" spans="1:12" x14ac:dyDescent="0.25">
      <c r="A70" s="10">
        <v>66</v>
      </c>
      <c r="B70" s="27" t="s">
        <v>205</v>
      </c>
      <c r="C70" s="30"/>
      <c r="D70" s="38"/>
      <c r="E70" s="33"/>
      <c r="F70" s="20">
        <v>159000</v>
      </c>
      <c r="G70" s="6"/>
      <c r="H70" s="3">
        <f>SUM(F70*G70)</f>
        <v>0</v>
      </c>
      <c r="I70" s="6"/>
      <c r="J70" s="6"/>
      <c r="K70" s="6"/>
      <c r="L70" s="6"/>
    </row>
    <row r="71" spans="1:12" x14ac:dyDescent="0.25">
      <c r="A71" s="10"/>
      <c r="B71" s="50"/>
      <c r="C71" s="51"/>
      <c r="D71" s="52"/>
      <c r="E71" s="53"/>
      <c r="F71" s="54"/>
      <c r="G71" s="55"/>
      <c r="H71" s="56"/>
      <c r="I71" s="55"/>
      <c r="J71" s="55"/>
      <c r="K71" s="55"/>
      <c r="L71" s="55"/>
    </row>
    <row r="72" spans="1:12" x14ac:dyDescent="0.25">
      <c r="A72" s="10">
        <v>67</v>
      </c>
      <c r="B72" s="27" t="s">
        <v>205</v>
      </c>
      <c r="C72" s="30"/>
      <c r="D72" s="38"/>
      <c r="E72" s="33"/>
      <c r="F72" s="20">
        <v>64200</v>
      </c>
      <c r="G72" s="6"/>
      <c r="H72" s="3">
        <f>SUM(F72*G72)</f>
        <v>0</v>
      </c>
      <c r="I72" s="6"/>
      <c r="J72" s="6"/>
      <c r="K72" s="6"/>
      <c r="L72" s="6"/>
    </row>
    <row r="73" spans="1:12" x14ac:dyDescent="0.25">
      <c r="A73" s="10">
        <v>68</v>
      </c>
      <c r="B73" s="27" t="s">
        <v>205</v>
      </c>
      <c r="C73" s="30"/>
      <c r="D73" s="38"/>
      <c r="E73" s="33"/>
      <c r="F73" s="20">
        <v>59200</v>
      </c>
      <c r="G73" s="6"/>
      <c r="H73" s="3">
        <f>SUM(F73*G73)</f>
        <v>0</v>
      </c>
      <c r="I73" s="6"/>
      <c r="J73" s="6"/>
      <c r="K73" s="6"/>
      <c r="L73" s="6"/>
    </row>
    <row r="74" spans="1:12" x14ac:dyDescent="0.25">
      <c r="A74" s="10"/>
      <c r="B74" s="50"/>
      <c r="C74" s="51"/>
      <c r="D74" s="52"/>
      <c r="E74" s="53"/>
      <c r="F74" s="54"/>
      <c r="G74" s="55"/>
      <c r="H74" s="56"/>
      <c r="I74" s="55"/>
      <c r="J74" s="55"/>
      <c r="K74" s="55"/>
      <c r="L74" s="55"/>
    </row>
    <row r="75" spans="1:12" x14ac:dyDescent="0.25">
      <c r="A75" s="10">
        <v>69</v>
      </c>
      <c r="B75" s="27" t="s">
        <v>205</v>
      </c>
      <c r="C75" s="4"/>
      <c r="D75" s="38"/>
      <c r="E75" s="34"/>
      <c r="F75" s="20">
        <v>68000</v>
      </c>
      <c r="G75" s="6"/>
      <c r="H75" s="3">
        <f>SUM(F75*G75)</f>
        <v>0</v>
      </c>
      <c r="I75" s="6"/>
      <c r="J75" s="6"/>
      <c r="K75" s="6"/>
      <c r="L75" s="6"/>
    </row>
    <row r="76" spans="1:12" x14ac:dyDescent="0.25">
      <c r="A76" s="10">
        <v>70</v>
      </c>
      <c r="B76" s="27" t="s">
        <v>205</v>
      </c>
      <c r="C76" s="4"/>
      <c r="D76" s="38"/>
      <c r="E76" s="33"/>
      <c r="F76" s="20">
        <v>119500</v>
      </c>
      <c r="G76" s="6"/>
      <c r="H76" s="3">
        <f>SUM(F76*G76)</f>
        <v>0</v>
      </c>
      <c r="I76" s="6"/>
      <c r="J76" s="6"/>
      <c r="K76" s="6"/>
      <c r="L76" s="6"/>
    </row>
    <row r="77" spans="1:12" x14ac:dyDescent="0.25">
      <c r="A77" s="10">
        <v>71</v>
      </c>
      <c r="B77" s="27" t="s">
        <v>205</v>
      </c>
      <c r="C77" s="4"/>
      <c r="D77" s="38"/>
      <c r="E77" s="33"/>
      <c r="F77" s="20">
        <v>162500</v>
      </c>
      <c r="G77" s="6"/>
      <c r="H77" s="3">
        <f>SUM(F77*G77)</f>
        <v>0</v>
      </c>
      <c r="I77" s="6"/>
      <c r="J77" s="6"/>
      <c r="K77" s="6"/>
      <c r="L77" s="6"/>
    </row>
    <row r="78" spans="1:12" x14ac:dyDescent="0.25">
      <c r="A78" s="10"/>
      <c r="B78" s="50"/>
      <c r="C78" s="51"/>
      <c r="D78" s="52"/>
      <c r="E78" s="53"/>
      <c r="F78" s="54"/>
      <c r="G78" s="55"/>
      <c r="H78" s="56"/>
      <c r="I78" s="55"/>
      <c r="J78" s="55"/>
      <c r="K78" s="55"/>
      <c r="L78" s="55"/>
    </row>
    <row r="79" spans="1:12" x14ac:dyDescent="0.25">
      <c r="A79" s="10">
        <v>72</v>
      </c>
      <c r="B79" s="32" t="s">
        <v>205</v>
      </c>
      <c r="C79" s="29"/>
      <c r="D79" s="38"/>
      <c r="E79" s="33"/>
      <c r="F79" s="20">
        <v>107500</v>
      </c>
      <c r="G79" s="6"/>
      <c r="H79" s="57">
        <f>SUM(F79*G79)</f>
        <v>0</v>
      </c>
      <c r="I79" s="6"/>
      <c r="J79" s="6"/>
      <c r="K79" s="6"/>
      <c r="L79" s="6"/>
    </row>
    <row r="80" spans="1:12" x14ac:dyDescent="0.25">
      <c r="A80" s="10">
        <v>73</v>
      </c>
      <c r="B80" s="32" t="s">
        <v>205</v>
      </c>
      <c r="C80" s="29"/>
      <c r="D80" s="38"/>
      <c r="E80" s="33"/>
      <c r="F80" s="20">
        <v>201500</v>
      </c>
      <c r="G80" s="6"/>
      <c r="H80" s="57">
        <f>SUM(F80*G80)</f>
        <v>0</v>
      </c>
      <c r="I80" s="6"/>
      <c r="J80" s="6"/>
      <c r="K80" s="6"/>
      <c r="L80" s="6"/>
    </row>
    <row r="81" spans="1:12" x14ac:dyDescent="0.25">
      <c r="A81" s="10">
        <v>74</v>
      </c>
      <c r="B81" s="32" t="s">
        <v>205</v>
      </c>
      <c r="C81" s="29"/>
      <c r="D81" s="38"/>
      <c r="E81" s="33"/>
      <c r="F81" s="20">
        <v>179000</v>
      </c>
      <c r="G81" s="6"/>
      <c r="H81" s="57">
        <f>SUM(F81*G81)</f>
        <v>0</v>
      </c>
      <c r="I81" s="6"/>
      <c r="J81" s="6"/>
      <c r="K81" s="6"/>
      <c r="L81" s="6"/>
    </row>
    <row r="82" spans="1:12" x14ac:dyDescent="0.25">
      <c r="A82" s="10"/>
      <c r="B82" s="50"/>
      <c r="C82" s="51"/>
      <c r="D82" s="52"/>
      <c r="E82" s="53"/>
      <c r="F82" s="54"/>
      <c r="G82" s="55"/>
      <c r="H82" s="56"/>
      <c r="I82" s="55"/>
      <c r="J82" s="55"/>
      <c r="K82" s="55"/>
      <c r="L82" s="55"/>
    </row>
    <row r="83" spans="1:12" x14ac:dyDescent="0.25">
      <c r="A83" s="10">
        <v>75</v>
      </c>
      <c r="B83" s="27" t="s">
        <v>205</v>
      </c>
      <c r="C83" s="4"/>
      <c r="D83" s="38"/>
      <c r="E83" s="34"/>
      <c r="F83" s="20">
        <v>148200</v>
      </c>
      <c r="G83" s="6"/>
      <c r="H83" s="3">
        <f>SUM(F83*G83)</f>
        <v>0</v>
      </c>
      <c r="I83" s="6"/>
      <c r="J83" s="6"/>
      <c r="K83" s="6"/>
      <c r="L83" s="6"/>
    </row>
    <row r="84" spans="1:12" x14ac:dyDescent="0.25">
      <c r="A84" s="10">
        <v>76</v>
      </c>
      <c r="B84" s="27" t="s">
        <v>205</v>
      </c>
      <c r="C84" s="4"/>
      <c r="D84" s="38"/>
      <c r="E84" s="33"/>
      <c r="F84" s="20">
        <v>53300</v>
      </c>
      <c r="G84" s="6"/>
      <c r="H84" s="3">
        <f>SUM(F84*G84)</f>
        <v>0</v>
      </c>
      <c r="I84" s="6"/>
      <c r="J84" s="6"/>
      <c r="K84" s="6"/>
      <c r="L84" s="6"/>
    </row>
    <row r="85" spans="1:12" x14ac:dyDescent="0.25">
      <c r="A85" s="10"/>
      <c r="B85" s="50"/>
      <c r="C85" s="51"/>
      <c r="D85" s="52"/>
      <c r="E85" s="53"/>
      <c r="F85" s="54"/>
      <c r="G85" s="55"/>
      <c r="H85" s="56"/>
      <c r="I85" s="55"/>
      <c r="J85" s="55"/>
      <c r="K85" s="55"/>
      <c r="L85" s="55"/>
    </row>
    <row r="86" spans="1:12" x14ac:dyDescent="0.25">
      <c r="A86" s="10">
        <v>77</v>
      </c>
      <c r="B86" s="27" t="s">
        <v>205</v>
      </c>
      <c r="C86" s="2"/>
      <c r="D86" s="38"/>
      <c r="E86" s="33"/>
      <c r="F86" s="20">
        <v>750</v>
      </c>
      <c r="G86" s="6"/>
      <c r="H86" s="3">
        <f>SUM(F86*G86)</f>
        <v>0</v>
      </c>
      <c r="I86" s="6"/>
      <c r="J86" s="6"/>
      <c r="K86" s="6"/>
      <c r="L86" s="6"/>
    </row>
    <row r="87" spans="1:12" x14ac:dyDescent="0.25">
      <c r="A87" s="10">
        <v>78</v>
      </c>
      <c r="B87" s="27" t="s">
        <v>205</v>
      </c>
      <c r="C87" s="2"/>
      <c r="D87" s="38"/>
      <c r="E87" s="33"/>
      <c r="F87" s="20">
        <v>6162</v>
      </c>
      <c r="G87" s="6"/>
      <c r="H87" s="3">
        <f>SUM(F87*G87)</f>
        <v>0</v>
      </c>
      <c r="I87" s="6"/>
      <c r="J87" s="6"/>
      <c r="K87" s="6"/>
      <c r="L87" s="6"/>
    </row>
    <row r="88" spans="1:12" x14ac:dyDescent="0.25">
      <c r="A88" s="10">
        <v>79</v>
      </c>
      <c r="B88" s="27" t="s">
        <v>205</v>
      </c>
      <c r="C88" s="2"/>
      <c r="D88" s="38"/>
      <c r="E88" s="33"/>
      <c r="F88" s="20">
        <v>5442</v>
      </c>
      <c r="G88" s="6"/>
      <c r="H88" s="3">
        <f>SUM(F88*G88)</f>
        <v>0</v>
      </c>
      <c r="I88" s="6"/>
      <c r="J88" s="6"/>
      <c r="K88" s="6"/>
      <c r="L88" s="6"/>
    </row>
    <row r="89" spans="1:12" x14ac:dyDescent="0.25">
      <c r="A89" s="10"/>
      <c r="B89" s="50"/>
      <c r="C89" s="51"/>
      <c r="D89" s="52"/>
      <c r="E89" s="53"/>
      <c r="F89" s="54"/>
      <c r="G89" s="55"/>
      <c r="H89" s="56"/>
      <c r="I89" s="55"/>
      <c r="J89" s="55"/>
      <c r="K89" s="55"/>
      <c r="L89" s="55"/>
    </row>
    <row r="90" spans="1:12" x14ac:dyDescent="0.25">
      <c r="A90" s="10">
        <v>80</v>
      </c>
      <c r="B90" s="27" t="s">
        <v>205</v>
      </c>
      <c r="C90" s="4"/>
      <c r="D90" s="38"/>
      <c r="E90" s="34"/>
      <c r="F90" s="20">
        <v>80000</v>
      </c>
      <c r="G90" s="6"/>
      <c r="H90" s="3">
        <f>SUM(F90*G90)</f>
        <v>0</v>
      </c>
      <c r="I90" s="6"/>
      <c r="J90" s="6"/>
      <c r="K90" s="6"/>
      <c r="L90" s="6"/>
    </row>
    <row r="91" spans="1:12" x14ac:dyDescent="0.25">
      <c r="A91" s="10">
        <v>81</v>
      </c>
      <c r="B91" s="27" t="s">
        <v>205</v>
      </c>
      <c r="C91" s="4"/>
      <c r="D91" s="38"/>
      <c r="E91" s="34"/>
      <c r="F91" s="20">
        <v>230000</v>
      </c>
      <c r="G91" s="6"/>
      <c r="H91" s="3">
        <f>SUM(F91*G91)</f>
        <v>0</v>
      </c>
      <c r="I91" s="6"/>
      <c r="J91" s="6"/>
      <c r="K91" s="6"/>
      <c r="L91" s="6"/>
    </row>
    <row r="92" spans="1:12" x14ac:dyDescent="0.25">
      <c r="A92" s="10">
        <v>82</v>
      </c>
      <c r="B92" s="27" t="s">
        <v>205</v>
      </c>
      <c r="C92" s="4"/>
      <c r="D92" s="38"/>
      <c r="E92" s="34"/>
      <c r="F92" s="20">
        <v>80000</v>
      </c>
      <c r="G92" s="6"/>
      <c r="H92" s="3">
        <f>SUM(F92*G92)</f>
        <v>0</v>
      </c>
      <c r="I92" s="6"/>
      <c r="J92" s="6"/>
      <c r="K92" s="6"/>
      <c r="L92" s="6"/>
    </row>
    <row r="93" spans="1:12" x14ac:dyDescent="0.25">
      <c r="A93" s="10"/>
      <c r="B93" s="50"/>
      <c r="C93" s="51"/>
      <c r="D93" s="52"/>
      <c r="E93" s="53"/>
      <c r="F93" s="54"/>
      <c r="G93" s="55"/>
      <c r="H93" s="56"/>
      <c r="I93" s="55"/>
      <c r="J93" s="55"/>
      <c r="K93" s="55"/>
      <c r="L93" s="55"/>
    </row>
    <row r="94" spans="1:12" x14ac:dyDescent="0.25">
      <c r="A94" s="10">
        <v>83</v>
      </c>
      <c r="B94" s="27" t="s">
        <v>205</v>
      </c>
      <c r="C94" s="2"/>
      <c r="D94" s="38"/>
      <c r="E94" s="33"/>
      <c r="F94" s="20">
        <v>1210</v>
      </c>
      <c r="G94" s="6"/>
      <c r="H94" s="3">
        <f>SUM(F94*G94)</f>
        <v>0</v>
      </c>
      <c r="I94" s="6"/>
      <c r="J94" s="6"/>
      <c r="K94" s="6"/>
      <c r="L94" s="6"/>
    </row>
    <row r="95" spans="1:12" x14ac:dyDescent="0.25">
      <c r="A95" s="10">
        <v>84</v>
      </c>
      <c r="B95" s="27" t="s">
        <v>205</v>
      </c>
      <c r="C95" s="2"/>
      <c r="D95" s="38"/>
      <c r="E95" s="33"/>
      <c r="F95" s="20">
        <v>1970</v>
      </c>
      <c r="G95" s="6"/>
      <c r="H95" s="3">
        <f>SUM(F95*G95)</f>
        <v>0</v>
      </c>
      <c r="I95" s="6"/>
      <c r="J95" s="6"/>
      <c r="K95" s="6"/>
      <c r="L95" s="6"/>
    </row>
    <row r="96" spans="1:12" x14ac:dyDescent="0.25">
      <c r="A96" s="10">
        <v>85</v>
      </c>
      <c r="B96" s="27" t="s">
        <v>205</v>
      </c>
      <c r="C96" s="2"/>
      <c r="D96" s="38"/>
      <c r="E96" s="33"/>
      <c r="F96" s="20">
        <v>3660</v>
      </c>
      <c r="G96" s="6"/>
      <c r="H96" s="3">
        <f>SUM(F96*G96)</f>
        <v>0</v>
      </c>
      <c r="I96" s="6"/>
      <c r="J96" s="6"/>
      <c r="K96" s="6"/>
      <c r="L96" s="6"/>
    </row>
    <row r="97" spans="1:12" x14ac:dyDescent="0.25">
      <c r="A97" s="10"/>
      <c r="B97" s="50"/>
      <c r="C97" s="51"/>
      <c r="D97" s="52"/>
      <c r="E97" s="53"/>
      <c r="F97" s="54"/>
      <c r="G97" s="55"/>
      <c r="H97" s="56"/>
      <c r="I97" s="55"/>
      <c r="J97" s="55"/>
      <c r="K97" s="55"/>
      <c r="L97" s="55"/>
    </row>
    <row r="98" spans="1:12" x14ac:dyDescent="0.25">
      <c r="A98" s="10">
        <v>86</v>
      </c>
      <c r="B98" s="27" t="s">
        <v>205</v>
      </c>
      <c r="C98" s="4"/>
      <c r="D98" s="38"/>
      <c r="E98" s="34"/>
      <c r="F98" s="20">
        <v>72200</v>
      </c>
      <c r="G98" s="6"/>
      <c r="H98" s="3">
        <f>SUM(F98*G98)</f>
        <v>0</v>
      </c>
      <c r="I98" s="6"/>
      <c r="J98" s="6"/>
      <c r="K98" s="6"/>
      <c r="L98" s="6"/>
    </row>
    <row r="99" spans="1:12" x14ac:dyDescent="0.25">
      <c r="A99" s="10"/>
      <c r="B99" s="50"/>
      <c r="C99" s="51"/>
      <c r="D99" s="52"/>
      <c r="E99" s="53"/>
      <c r="F99" s="54"/>
      <c r="G99" s="55"/>
      <c r="H99" s="56"/>
      <c r="I99" s="55"/>
      <c r="J99" s="55"/>
      <c r="K99" s="55"/>
      <c r="L99" s="55"/>
    </row>
    <row r="100" spans="1:12" x14ac:dyDescent="0.25">
      <c r="A100" s="10">
        <v>87</v>
      </c>
      <c r="B100" s="27" t="s">
        <v>255</v>
      </c>
      <c r="C100" s="4"/>
      <c r="D100" s="38"/>
      <c r="E100" s="34"/>
      <c r="F100" s="20">
        <v>6100</v>
      </c>
      <c r="G100" s="6"/>
      <c r="H100" s="3">
        <f t="shared" ref="H100:H131" si="2">SUM(F100*G100)</f>
        <v>0</v>
      </c>
      <c r="I100" s="6"/>
      <c r="J100" s="6"/>
      <c r="K100" s="6"/>
      <c r="L100" s="6"/>
    </row>
    <row r="101" spans="1:12" x14ac:dyDescent="0.25">
      <c r="A101" s="10">
        <v>88</v>
      </c>
      <c r="B101" s="27" t="s">
        <v>255</v>
      </c>
      <c r="C101" s="4"/>
      <c r="D101" s="38"/>
      <c r="E101" s="34"/>
      <c r="F101" s="20">
        <v>1900</v>
      </c>
      <c r="G101" s="6"/>
      <c r="H101" s="3">
        <f t="shared" si="2"/>
        <v>0</v>
      </c>
      <c r="I101" s="6"/>
      <c r="J101" s="6"/>
      <c r="K101" s="6"/>
      <c r="L101" s="6"/>
    </row>
    <row r="102" spans="1:12" x14ac:dyDescent="0.25">
      <c r="A102" s="10">
        <v>89</v>
      </c>
      <c r="B102" s="27" t="s">
        <v>255</v>
      </c>
      <c r="C102" s="4"/>
      <c r="D102" s="38"/>
      <c r="E102" s="34"/>
      <c r="F102" s="20">
        <v>25600</v>
      </c>
      <c r="G102" s="6"/>
      <c r="H102" s="3">
        <f t="shared" si="2"/>
        <v>0</v>
      </c>
      <c r="I102" s="6"/>
      <c r="J102" s="6"/>
      <c r="K102" s="6"/>
      <c r="L102" s="6"/>
    </row>
    <row r="103" spans="1:12" x14ac:dyDescent="0.25">
      <c r="A103" s="10">
        <v>90</v>
      </c>
      <c r="B103" s="27" t="s">
        <v>255</v>
      </c>
      <c r="C103" s="4"/>
      <c r="D103" s="38"/>
      <c r="E103" s="34"/>
      <c r="F103" s="20">
        <v>8000</v>
      </c>
      <c r="G103" s="6"/>
      <c r="H103" s="3">
        <f t="shared" si="2"/>
        <v>0</v>
      </c>
      <c r="I103" s="6"/>
      <c r="J103" s="6"/>
      <c r="K103" s="6"/>
      <c r="L103" s="6"/>
    </row>
    <row r="104" spans="1:12" x14ac:dyDescent="0.25">
      <c r="A104" s="10">
        <v>91</v>
      </c>
      <c r="B104" s="27" t="s">
        <v>255</v>
      </c>
      <c r="C104" s="4"/>
      <c r="D104" s="39"/>
      <c r="E104" s="34"/>
      <c r="F104" s="20">
        <v>6450</v>
      </c>
      <c r="G104" s="6"/>
      <c r="H104" s="3">
        <f t="shared" si="2"/>
        <v>0</v>
      </c>
      <c r="I104" s="6"/>
      <c r="J104" s="6"/>
      <c r="K104" s="6"/>
      <c r="L104" s="6"/>
    </row>
    <row r="105" spans="1:12" x14ac:dyDescent="0.25">
      <c r="A105" s="10">
        <v>92</v>
      </c>
      <c r="B105" s="27" t="s">
        <v>255</v>
      </c>
      <c r="C105" s="4"/>
      <c r="D105" s="38"/>
      <c r="E105" s="34"/>
      <c r="F105" s="20">
        <v>3750</v>
      </c>
      <c r="G105" s="6"/>
      <c r="H105" s="3">
        <f t="shared" si="2"/>
        <v>0</v>
      </c>
      <c r="I105" s="6"/>
      <c r="J105" s="6"/>
      <c r="K105" s="6"/>
      <c r="L105" s="6"/>
    </row>
    <row r="106" spans="1:12" x14ac:dyDescent="0.25">
      <c r="A106" s="10">
        <v>93</v>
      </c>
      <c r="B106" s="27" t="s">
        <v>255</v>
      </c>
      <c r="C106" s="2"/>
      <c r="D106" s="38"/>
      <c r="E106" s="33"/>
      <c r="F106" s="20">
        <v>19003</v>
      </c>
      <c r="G106" s="6"/>
      <c r="H106" s="3">
        <f t="shared" si="2"/>
        <v>0</v>
      </c>
      <c r="I106" s="6"/>
      <c r="J106" s="6"/>
      <c r="K106" s="6"/>
      <c r="L106" s="6"/>
    </row>
    <row r="107" spans="1:12" x14ac:dyDescent="0.25">
      <c r="A107" s="10">
        <v>94</v>
      </c>
      <c r="B107" s="27" t="s">
        <v>255</v>
      </c>
      <c r="C107" s="2"/>
      <c r="D107" s="38"/>
      <c r="E107" s="33"/>
      <c r="F107" s="20">
        <v>7889</v>
      </c>
      <c r="G107" s="6"/>
      <c r="H107" s="3">
        <f t="shared" si="2"/>
        <v>0</v>
      </c>
      <c r="I107" s="6"/>
      <c r="J107" s="6"/>
      <c r="K107" s="6"/>
      <c r="L107" s="6"/>
    </row>
    <row r="108" spans="1:12" x14ac:dyDescent="0.25">
      <c r="A108" s="10">
        <v>95</v>
      </c>
      <c r="B108" s="27" t="s">
        <v>255</v>
      </c>
      <c r="C108" s="2"/>
      <c r="D108" s="38"/>
      <c r="E108" s="33"/>
      <c r="F108" s="20">
        <v>3855</v>
      </c>
      <c r="G108" s="6"/>
      <c r="H108" s="3">
        <f t="shared" si="2"/>
        <v>0</v>
      </c>
      <c r="I108" s="6"/>
      <c r="J108" s="6"/>
      <c r="K108" s="6"/>
      <c r="L108" s="6"/>
    </row>
    <row r="109" spans="1:12" x14ac:dyDescent="0.25">
      <c r="A109" s="10">
        <v>96</v>
      </c>
      <c r="B109" s="32" t="s">
        <v>255</v>
      </c>
      <c r="C109" s="2"/>
      <c r="D109" s="38"/>
      <c r="E109" s="33"/>
      <c r="F109" s="20">
        <v>1200</v>
      </c>
      <c r="G109" s="6"/>
      <c r="H109" s="3">
        <f t="shared" si="2"/>
        <v>0</v>
      </c>
      <c r="I109" s="6"/>
      <c r="J109" s="6"/>
      <c r="K109" s="6"/>
      <c r="L109" s="6"/>
    </row>
    <row r="110" spans="1:12" x14ac:dyDescent="0.25">
      <c r="A110" s="10">
        <v>97</v>
      </c>
      <c r="B110" s="32" t="s">
        <v>255</v>
      </c>
      <c r="C110" s="2"/>
      <c r="D110" s="38"/>
      <c r="E110" s="33"/>
      <c r="F110" s="20">
        <v>3600</v>
      </c>
      <c r="G110" s="6"/>
      <c r="H110" s="3">
        <f t="shared" si="2"/>
        <v>0</v>
      </c>
      <c r="I110" s="6"/>
      <c r="J110" s="6"/>
      <c r="K110" s="6"/>
      <c r="L110" s="6"/>
    </row>
    <row r="111" spans="1:12" x14ac:dyDescent="0.25">
      <c r="A111" s="10">
        <v>98</v>
      </c>
      <c r="B111" s="27" t="s">
        <v>255</v>
      </c>
      <c r="C111" s="2"/>
      <c r="D111" s="38"/>
      <c r="E111" s="33"/>
      <c r="F111" s="20">
        <v>5208</v>
      </c>
      <c r="G111" s="6"/>
      <c r="H111" s="3">
        <f t="shared" si="2"/>
        <v>0</v>
      </c>
      <c r="I111" s="6"/>
      <c r="J111" s="6"/>
      <c r="K111" s="6"/>
      <c r="L111" s="6"/>
    </row>
    <row r="112" spans="1:12" x14ac:dyDescent="0.25">
      <c r="A112" s="10">
        <v>99</v>
      </c>
      <c r="B112" s="27" t="s">
        <v>255</v>
      </c>
      <c r="C112" s="2"/>
      <c r="D112" s="38"/>
      <c r="E112" s="33"/>
      <c r="F112" s="20">
        <v>3750</v>
      </c>
      <c r="G112" s="6"/>
      <c r="H112" s="3">
        <f t="shared" si="2"/>
        <v>0</v>
      </c>
      <c r="I112" s="6"/>
      <c r="J112" s="6"/>
      <c r="K112" s="6"/>
      <c r="L112" s="6"/>
    </row>
    <row r="113" spans="1:12" x14ac:dyDescent="0.25">
      <c r="A113" s="10">
        <v>100</v>
      </c>
      <c r="B113" s="27" t="s">
        <v>255</v>
      </c>
      <c r="C113" s="2"/>
      <c r="D113" s="38"/>
      <c r="E113" s="33"/>
      <c r="F113" s="20">
        <v>7304</v>
      </c>
      <c r="G113" s="6"/>
      <c r="H113" s="3">
        <f t="shared" si="2"/>
        <v>0</v>
      </c>
      <c r="I113" s="6"/>
      <c r="J113" s="6"/>
      <c r="K113" s="6"/>
      <c r="L113" s="6"/>
    </row>
    <row r="114" spans="1:12" x14ac:dyDescent="0.25">
      <c r="A114" s="10">
        <v>101</v>
      </c>
      <c r="B114" s="32" t="s">
        <v>255</v>
      </c>
      <c r="C114" s="21"/>
      <c r="D114" s="38"/>
      <c r="E114" s="33"/>
      <c r="F114" s="20">
        <v>3500</v>
      </c>
      <c r="G114" s="6"/>
      <c r="H114" s="3">
        <f t="shared" si="2"/>
        <v>0</v>
      </c>
      <c r="I114" s="6"/>
      <c r="J114" s="6"/>
      <c r="K114" s="6"/>
      <c r="L114" s="6"/>
    </row>
    <row r="115" spans="1:12" x14ac:dyDescent="0.25">
      <c r="A115" s="10">
        <v>102</v>
      </c>
      <c r="B115" s="27" t="s">
        <v>255</v>
      </c>
      <c r="C115" s="21"/>
      <c r="D115" s="38"/>
      <c r="E115" s="33"/>
      <c r="F115" s="20">
        <v>7900</v>
      </c>
      <c r="G115" s="6"/>
      <c r="H115" s="3">
        <f t="shared" si="2"/>
        <v>0</v>
      </c>
      <c r="I115" s="6"/>
      <c r="J115" s="6"/>
      <c r="K115" s="6"/>
      <c r="L115" s="6"/>
    </row>
    <row r="116" spans="1:12" x14ac:dyDescent="0.25">
      <c r="A116" s="10">
        <v>103</v>
      </c>
      <c r="B116" s="27" t="s">
        <v>255</v>
      </c>
      <c r="C116" s="5"/>
      <c r="D116" s="38"/>
      <c r="E116" s="33"/>
      <c r="F116" s="20">
        <v>5600</v>
      </c>
      <c r="G116" s="6"/>
      <c r="H116" s="3">
        <f t="shared" si="2"/>
        <v>0</v>
      </c>
      <c r="I116" s="6"/>
      <c r="J116" s="6"/>
      <c r="K116" s="6"/>
      <c r="L116" s="6"/>
    </row>
    <row r="117" spans="1:12" x14ac:dyDescent="0.25">
      <c r="A117" s="10">
        <v>104</v>
      </c>
      <c r="B117" s="27" t="s">
        <v>255</v>
      </c>
      <c r="C117" s="5"/>
      <c r="D117" s="38"/>
      <c r="E117" s="33"/>
      <c r="F117" s="20">
        <v>7604</v>
      </c>
      <c r="G117" s="6"/>
      <c r="H117" s="3">
        <f t="shared" si="2"/>
        <v>0</v>
      </c>
      <c r="I117" s="6"/>
      <c r="J117" s="6"/>
      <c r="K117" s="6"/>
      <c r="L117" s="6"/>
    </row>
    <row r="118" spans="1:12" x14ac:dyDescent="0.25">
      <c r="A118" s="10">
        <v>105</v>
      </c>
      <c r="B118" s="27" t="s">
        <v>255</v>
      </c>
      <c r="C118" s="2"/>
      <c r="D118" s="38"/>
      <c r="E118" s="33"/>
      <c r="F118" s="20">
        <v>15177</v>
      </c>
      <c r="G118" s="6"/>
      <c r="H118" s="3">
        <f t="shared" si="2"/>
        <v>0</v>
      </c>
      <c r="I118" s="6"/>
      <c r="J118" s="6"/>
      <c r="K118" s="6"/>
      <c r="L118" s="6"/>
    </row>
    <row r="119" spans="1:12" x14ac:dyDescent="0.25">
      <c r="A119" s="10">
        <v>106</v>
      </c>
      <c r="B119" s="32" t="s">
        <v>255</v>
      </c>
      <c r="C119" s="2"/>
      <c r="D119" s="38"/>
      <c r="E119" s="33"/>
      <c r="F119" s="20">
        <v>16</v>
      </c>
      <c r="G119" s="6"/>
      <c r="H119" s="3">
        <f t="shared" si="2"/>
        <v>0</v>
      </c>
      <c r="I119" s="6"/>
      <c r="J119" s="6"/>
      <c r="K119" s="6"/>
      <c r="L119" s="6"/>
    </row>
    <row r="120" spans="1:12" x14ac:dyDescent="0.25">
      <c r="A120" s="10">
        <v>107</v>
      </c>
      <c r="B120" s="32" t="s">
        <v>255</v>
      </c>
      <c r="C120" s="2"/>
      <c r="D120" s="38"/>
      <c r="E120" s="33"/>
      <c r="F120" s="20">
        <v>1217</v>
      </c>
      <c r="G120" s="6"/>
      <c r="H120" s="3">
        <f t="shared" si="2"/>
        <v>0</v>
      </c>
      <c r="I120" s="6"/>
      <c r="J120" s="6"/>
      <c r="K120" s="6"/>
      <c r="L120" s="6"/>
    </row>
    <row r="121" spans="1:12" x14ac:dyDescent="0.25">
      <c r="A121" s="10">
        <v>108</v>
      </c>
      <c r="B121" s="27" t="s">
        <v>255</v>
      </c>
      <c r="C121" s="2"/>
      <c r="D121" s="38"/>
      <c r="E121" s="33"/>
      <c r="F121" s="20">
        <v>2411</v>
      </c>
      <c r="G121" s="6"/>
      <c r="H121" s="3">
        <f t="shared" si="2"/>
        <v>0</v>
      </c>
      <c r="I121" s="6"/>
      <c r="J121" s="6"/>
      <c r="K121" s="6"/>
      <c r="L121" s="6"/>
    </row>
    <row r="122" spans="1:12" x14ac:dyDescent="0.25">
      <c r="A122" s="10">
        <v>109</v>
      </c>
      <c r="B122" s="27" t="s">
        <v>255</v>
      </c>
      <c r="C122" s="2"/>
      <c r="D122" s="38"/>
      <c r="E122" s="33"/>
      <c r="F122" s="20">
        <v>5658</v>
      </c>
      <c r="G122" s="6"/>
      <c r="H122" s="3">
        <f t="shared" si="2"/>
        <v>0</v>
      </c>
      <c r="I122" s="6"/>
      <c r="J122" s="6"/>
      <c r="K122" s="6"/>
      <c r="L122" s="6"/>
    </row>
    <row r="123" spans="1:12" x14ac:dyDescent="0.25">
      <c r="A123" s="10">
        <v>110</v>
      </c>
      <c r="B123" s="27" t="s">
        <v>255</v>
      </c>
      <c r="C123" s="4"/>
      <c r="D123" s="38"/>
      <c r="E123" s="34"/>
      <c r="F123" s="20">
        <v>6500</v>
      </c>
      <c r="G123" s="6"/>
      <c r="H123" s="3">
        <f t="shared" si="2"/>
        <v>0</v>
      </c>
      <c r="I123" s="6"/>
      <c r="J123" s="6"/>
      <c r="K123" s="6"/>
      <c r="L123" s="6"/>
    </row>
    <row r="124" spans="1:12" x14ac:dyDescent="0.25">
      <c r="A124" s="10">
        <v>111</v>
      </c>
      <c r="B124" s="27" t="s">
        <v>255</v>
      </c>
      <c r="C124" s="4"/>
      <c r="D124" s="38"/>
      <c r="E124" s="34"/>
      <c r="F124" s="20">
        <v>3613</v>
      </c>
      <c r="G124" s="6"/>
      <c r="H124" s="3">
        <f t="shared" si="2"/>
        <v>0</v>
      </c>
      <c r="I124" s="6"/>
      <c r="J124" s="6"/>
      <c r="K124" s="6"/>
      <c r="L124" s="6"/>
    </row>
    <row r="125" spans="1:12" x14ac:dyDescent="0.25">
      <c r="A125" s="10">
        <v>112</v>
      </c>
      <c r="B125" s="27" t="s">
        <v>255</v>
      </c>
      <c r="C125" s="4"/>
      <c r="D125" s="38"/>
      <c r="E125" s="33"/>
      <c r="F125" s="20">
        <v>469</v>
      </c>
      <c r="G125" s="6"/>
      <c r="H125" s="3">
        <f t="shared" si="2"/>
        <v>0</v>
      </c>
      <c r="I125" s="6"/>
      <c r="J125" s="6"/>
      <c r="K125" s="6"/>
      <c r="L125" s="6"/>
    </row>
    <row r="126" spans="1:12" x14ac:dyDescent="0.25">
      <c r="A126" s="10">
        <v>113</v>
      </c>
      <c r="B126" s="27" t="s">
        <v>255</v>
      </c>
      <c r="C126" s="4"/>
      <c r="D126" s="38"/>
      <c r="E126" s="34"/>
      <c r="F126" s="20">
        <v>10</v>
      </c>
      <c r="G126" s="6"/>
      <c r="H126" s="3">
        <f t="shared" si="2"/>
        <v>0</v>
      </c>
      <c r="I126" s="6"/>
      <c r="J126" s="6"/>
      <c r="K126" s="6"/>
      <c r="L126" s="6"/>
    </row>
    <row r="127" spans="1:12" x14ac:dyDescent="0.25">
      <c r="A127" s="10">
        <v>114</v>
      </c>
      <c r="B127" s="27" t="s">
        <v>255</v>
      </c>
      <c r="C127" s="4"/>
      <c r="D127" s="38"/>
      <c r="E127" s="33"/>
      <c r="F127" s="20">
        <v>12800</v>
      </c>
      <c r="G127" s="6"/>
      <c r="H127" s="3">
        <f t="shared" si="2"/>
        <v>0</v>
      </c>
      <c r="I127" s="6"/>
      <c r="J127" s="6"/>
      <c r="K127" s="6"/>
      <c r="L127" s="6"/>
    </row>
    <row r="128" spans="1:12" x14ac:dyDescent="0.25">
      <c r="A128" s="10">
        <v>115</v>
      </c>
      <c r="B128" s="27" t="s">
        <v>255</v>
      </c>
      <c r="C128" s="4"/>
      <c r="D128" s="38"/>
      <c r="E128" s="34"/>
      <c r="F128" s="20">
        <v>26300</v>
      </c>
      <c r="G128" s="6"/>
      <c r="H128" s="3">
        <f t="shared" si="2"/>
        <v>0</v>
      </c>
      <c r="I128" s="6"/>
      <c r="J128" s="6"/>
      <c r="K128" s="6"/>
      <c r="L128" s="6"/>
    </row>
    <row r="129" spans="1:12" x14ac:dyDescent="0.25">
      <c r="A129" s="10">
        <v>116</v>
      </c>
      <c r="B129" s="27" t="s">
        <v>255</v>
      </c>
      <c r="C129" s="4"/>
      <c r="D129" s="38"/>
      <c r="E129" s="34"/>
      <c r="F129" s="20">
        <v>4080</v>
      </c>
      <c r="G129" s="6"/>
      <c r="H129" s="3">
        <f t="shared" si="2"/>
        <v>0</v>
      </c>
      <c r="I129" s="6"/>
      <c r="J129" s="6"/>
      <c r="K129" s="6"/>
      <c r="L129" s="6"/>
    </row>
    <row r="130" spans="1:12" x14ac:dyDescent="0.25">
      <c r="A130" s="10">
        <v>117</v>
      </c>
      <c r="B130" s="27" t="s">
        <v>255</v>
      </c>
      <c r="C130" s="4"/>
      <c r="D130" s="38"/>
      <c r="E130" s="34"/>
      <c r="F130" s="20">
        <v>2653</v>
      </c>
      <c r="G130" s="6"/>
      <c r="H130" s="3">
        <f t="shared" si="2"/>
        <v>0</v>
      </c>
      <c r="I130" s="6"/>
      <c r="J130" s="6"/>
      <c r="K130" s="6"/>
      <c r="L130" s="6"/>
    </row>
    <row r="131" spans="1:12" x14ac:dyDescent="0.25">
      <c r="A131" s="10">
        <v>118</v>
      </c>
      <c r="B131" s="27" t="s">
        <v>255</v>
      </c>
      <c r="C131" s="4"/>
      <c r="D131" s="38"/>
      <c r="E131" s="34"/>
      <c r="F131" s="20">
        <v>226</v>
      </c>
      <c r="G131" s="6"/>
      <c r="H131" s="3">
        <f t="shared" si="2"/>
        <v>0</v>
      </c>
      <c r="I131" s="6"/>
      <c r="J131" s="6"/>
      <c r="K131" s="6"/>
      <c r="L131" s="6"/>
    </row>
    <row r="132" spans="1:12" x14ac:dyDescent="0.25">
      <c r="A132" s="10">
        <v>119</v>
      </c>
      <c r="B132" s="27" t="s">
        <v>255</v>
      </c>
      <c r="C132" s="2"/>
      <c r="D132" s="38"/>
      <c r="E132" s="33"/>
      <c r="F132" s="20">
        <v>5050</v>
      </c>
      <c r="G132" s="6"/>
      <c r="H132" s="3">
        <f t="shared" ref="H132:H163" si="3">SUM(F132*G132)</f>
        <v>0</v>
      </c>
      <c r="I132" s="6"/>
      <c r="J132" s="6"/>
      <c r="K132" s="6"/>
      <c r="L132" s="6"/>
    </row>
    <row r="133" spans="1:12" x14ac:dyDescent="0.25">
      <c r="A133" s="10">
        <v>120</v>
      </c>
      <c r="B133" s="27" t="s">
        <v>321</v>
      </c>
      <c r="C133" s="2"/>
      <c r="D133" s="38"/>
      <c r="E133" s="33"/>
      <c r="F133" s="20">
        <v>176</v>
      </c>
      <c r="G133" s="6"/>
      <c r="H133" s="3">
        <f t="shared" si="3"/>
        <v>0</v>
      </c>
      <c r="I133" s="6"/>
      <c r="J133" s="6"/>
      <c r="K133" s="6"/>
      <c r="L133" s="6"/>
    </row>
    <row r="134" spans="1:12" x14ac:dyDescent="0.25">
      <c r="A134" s="10">
        <v>121</v>
      </c>
      <c r="B134" s="27" t="s">
        <v>321</v>
      </c>
      <c r="C134" s="2"/>
      <c r="D134" s="38"/>
      <c r="E134" s="33"/>
      <c r="F134" s="20">
        <v>245</v>
      </c>
      <c r="G134" s="6"/>
      <c r="H134" s="3">
        <f t="shared" si="3"/>
        <v>0</v>
      </c>
      <c r="I134" s="6"/>
      <c r="J134" s="6"/>
      <c r="K134" s="6"/>
      <c r="L134" s="6"/>
    </row>
    <row r="135" spans="1:12" x14ac:dyDescent="0.25">
      <c r="A135" s="10">
        <v>122</v>
      </c>
      <c r="B135" s="27" t="s">
        <v>325</v>
      </c>
      <c r="C135" s="2"/>
      <c r="D135" s="38"/>
      <c r="E135" s="33"/>
      <c r="F135" s="20">
        <v>5611</v>
      </c>
      <c r="G135" s="6"/>
      <c r="H135" s="3">
        <f t="shared" si="3"/>
        <v>0</v>
      </c>
      <c r="I135" s="6"/>
      <c r="J135" s="6"/>
      <c r="K135" s="6"/>
      <c r="L135" s="6"/>
    </row>
    <row r="136" spans="1:12" x14ac:dyDescent="0.25">
      <c r="A136" s="10">
        <v>123</v>
      </c>
      <c r="B136" s="27" t="s">
        <v>325</v>
      </c>
      <c r="C136" s="2"/>
      <c r="D136" s="38"/>
      <c r="E136" s="33"/>
      <c r="F136" s="20">
        <v>1351</v>
      </c>
      <c r="G136" s="6"/>
      <c r="H136" s="3">
        <f t="shared" si="3"/>
        <v>0</v>
      </c>
      <c r="I136" s="6"/>
      <c r="J136" s="6"/>
      <c r="K136" s="6"/>
      <c r="L136" s="6"/>
    </row>
    <row r="137" spans="1:12" x14ac:dyDescent="0.25">
      <c r="A137" s="10">
        <v>124</v>
      </c>
      <c r="B137" s="2" t="s">
        <v>325</v>
      </c>
      <c r="C137" s="5"/>
      <c r="D137" s="38"/>
      <c r="E137" s="34"/>
      <c r="F137" s="20">
        <v>5307</v>
      </c>
      <c r="G137" s="6"/>
      <c r="H137" s="3">
        <f t="shared" si="3"/>
        <v>0</v>
      </c>
      <c r="I137" s="6"/>
      <c r="J137" s="6"/>
      <c r="K137" s="6"/>
      <c r="L137" s="6"/>
    </row>
    <row r="138" spans="1:12" x14ac:dyDescent="0.25">
      <c r="A138" s="10">
        <v>125</v>
      </c>
      <c r="B138" s="27" t="s">
        <v>325</v>
      </c>
      <c r="C138" s="2"/>
      <c r="D138" s="38"/>
      <c r="E138" s="33"/>
      <c r="F138" s="20">
        <v>462</v>
      </c>
      <c r="G138" s="6"/>
      <c r="H138" s="3">
        <f t="shared" si="3"/>
        <v>0</v>
      </c>
      <c r="I138" s="6"/>
      <c r="J138" s="6"/>
      <c r="K138" s="6"/>
      <c r="L138" s="6"/>
    </row>
    <row r="139" spans="1:12" x14ac:dyDescent="0.25">
      <c r="A139" s="10">
        <v>126</v>
      </c>
      <c r="B139" s="27" t="s">
        <v>333</v>
      </c>
      <c r="C139" s="4"/>
      <c r="D139" s="40"/>
      <c r="E139" s="34"/>
      <c r="F139" s="20">
        <v>740</v>
      </c>
      <c r="G139" s="6"/>
      <c r="H139" s="3">
        <f t="shared" si="3"/>
        <v>0</v>
      </c>
      <c r="I139" s="6"/>
      <c r="J139" s="6"/>
      <c r="K139" s="6"/>
      <c r="L139" s="6"/>
    </row>
    <row r="140" spans="1:12" x14ac:dyDescent="0.25">
      <c r="A140" s="10">
        <v>127</v>
      </c>
      <c r="B140" s="27" t="s">
        <v>333</v>
      </c>
      <c r="C140" s="4"/>
      <c r="D140" s="38"/>
      <c r="E140" s="33"/>
      <c r="F140" s="20">
        <v>1284</v>
      </c>
      <c r="G140" s="6"/>
      <c r="H140" s="3">
        <f t="shared" si="3"/>
        <v>0</v>
      </c>
      <c r="I140" s="6"/>
      <c r="J140" s="6"/>
      <c r="K140" s="6"/>
      <c r="L140" s="6"/>
    </row>
    <row r="141" spans="1:12" x14ac:dyDescent="0.25">
      <c r="A141" s="10">
        <v>128</v>
      </c>
      <c r="B141" s="27" t="s">
        <v>333</v>
      </c>
      <c r="C141" s="4"/>
      <c r="D141" s="38"/>
      <c r="E141" s="33"/>
      <c r="F141" s="20">
        <v>150</v>
      </c>
      <c r="G141" s="6"/>
      <c r="H141" s="3">
        <f t="shared" si="3"/>
        <v>0</v>
      </c>
      <c r="I141" s="6"/>
      <c r="J141" s="6"/>
      <c r="K141" s="6"/>
      <c r="L141" s="6"/>
    </row>
    <row r="142" spans="1:12" x14ac:dyDescent="0.25">
      <c r="A142" s="10">
        <v>129</v>
      </c>
      <c r="B142" s="27" t="s">
        <v>333</v>
      </c>
      <c r="C142" s="4"/>
      <c r="D142" s="38"/>
      <c r="E142" s="34"/>
      <c r="F142" s="20">
        <v>170</v>
      </c>
      <c r="G142" s="6"/>
      <c r="H142" s="3">
        <f t="shared" si="3"/>
        <v>0</v>
      </c>
      <c r="I142" s="6"/>
      <c r="J142" s="6"/>
      <c r="K142" s="6"/>
      <c r="L142" s="6"/>
    </row>
    <row r="143" spans="1:12" x14ac:dyDescent="0.25">
      <c r="A143" s="10">
        <v>130</v>
      </c>
      <c r="B143" s="27" t="s">
        <v>343</v>
      </c>
      <c r="C143" s="4"/>
      <c r="D143" s="38"/>
      <c r="E143" s="33"/>
      <c r="F143" s="20">
        <v>9</v>
      </c>
      <c r="G143" s="6"/>
      <c r="H143" s="3">
        <f t="shared" si="3"/>
        <v>0</v>
      </c>
      <c r="I143" s="6"/>
      <c r="J143" s="6"/>
      <c r="K143" s="6"/>
      <c r="L143" s="6"/>
    </row>
    <row r="144" spans="1:12" x14ac:dyDescent="0.25">
      <c r="A144" s="10">
        <v>131</v>
      </c>
      <c r="B144" s="27" t="s">
        <v>343</v>
      </c>
      <c r="C144" s="4"/>
      <c r="D144" s="38"/>
      <c r="E144" s="33"/>
      <c r="F144" s="20">
        <v>916</v>
      </c>
      <c r="G144" s="6"/>
      <c r="H144" s="3">
        <f t="shared" si="3"/>
        <v>0</v>
      </c>
      <c r="I144" s="6"/>
      <c r="J144" s="6"/>
      <c r="K144" s="6"/>
      <c r="L144" s="6"/>
    </row>
    <row r="145" spans="1:12" x14ac:dyDescent="0.25">
      <c r="A145" s="10">
        <v>132</v>
      </c>
      <c r="B145" s="27" t="s">
        <v>343</v>
      </c>
      <c r="C145" s="4"/>
      <c r="D145" s="38"/>
      <c r="E145" s="33"/>
      <c r="F145" s="20">
        <v>7</v>
      </c>
      <c r="G145" s="6"/>
      <c r="H145" s="3">
        <f t="shared" si="3"/>
        <v>0</v>
      </c>
      <c r="I145" s="6"/>
      <c r="J145" s="6"/>
      <c r="K145" s="6"/>
      <c r="L145" s="6"/>
    </row>
    <row r="146" spans="1:12" x14ac:dyDescent="0.25">
      <c r="A146" s="10">
        <v>133</v>
      </c>
      <c r="B146" s="27" t="s">
        <v>343</v>
      </c>
      <c r="C146" s="4"/>
      <c r="D146" s="38"/>
      <c r="E146" s="33"/>
      <c r="F146" s="20">
        <v>6041</v>
      </c>
      <c r="G146" s="6"/>
      <c r="H146" s="3">
        <f t="shared" si="3"/>
        <v>0</v>
      </c>
      <c r="I146" s="6"/>
      <c r="J146" s="6"/>
      <c r="K146" s="6"/>
      <c r="L146" s="6"/>
    </row>
    <row r="147" spans="1:12" x14ac:dyDescent="0.25">
      <c r="A147" s="10">
        <v>134</v>
      </c>
      <c r="B147" s="32" t="s">
        <v>353</v>
      </c>
      <c r="C147" s="2"/>
      <c r="D147" s="38"/>
      <c r="E147" s="33"/>
      <c r="F147" s="20">
        <v>6</v>
      </c>
      <c r="G147" s="6"/>
      <c r="H147" s="3">
        <f t="shared" si="3"/>
        <v>0</v>
      </c>
      <c r="I147" s="6"/>
      <c r="J147" s="6"/>
      <c r="K147" s="6"/>
      <c r="L147" s="6"/>
    </row>
    <row r="148" spans="1:12" x14ac:dyDescent="0.25">
      <c r="A148" s="10">
        <v>135</v>
      </c>
      <c r="B148" s="27" t="s">
        <v>353</v>
      </c>
      <c r="C148" s="4"/>
      <c r="D148" s="38"/>
      <c r="E148" s="33"/>
      <c r="F148" s="20">
        <v>210</v>
      </c>
      <c r="G148" s="6"/>
      <c r="H148" s="3">
        <f t="shared" si="3"/>
        <v>0</v>
      </c>
      <c r="I148" s="6"/>
      <c r="J148" s="6"/>
      <c r="K148" s="6"/>
      <c r="L148" s="6"/>
    </row>
    <row r="149" spans="1:12" x14ac:dyDescent="0.25">
      <c r="A149" s="10">
        <v>136</v>
      </c>
      <c r="B149" s="27" t="s">
        <v>353</v>
      </c>
      <c r="C149" s="4"/>
      <c r="D149" s="38"/>
      <c r="E149" s="33"/>
      <c r="F149" s="20">
        <v>582</v>
      </c>
      <c r="G149" s="6"/>
      <c r="H149" s="3">
        <f t="shared" si="3"/>
        <v>0</v>
      </c>
      <c r="I149" s="6"/>
      <c r="J149" s="6"/>
      <c r="K149" s="6"/>
      <c r="L149" s="6"/>
    </row>
    <row r="150" spans="1:12" x14ac:dyDescent="0.25">
      <c r="A150" s="10">
        <v>137</v>
      </c>
      <c r="B150" s="27" t="s">
        <v>353</v>
      </c>
      <c r="C150" s="5"/>
      <c r="D150" s="38"/>
      <c r="E150" s="33"/>
      <c r="F150" s="20">
        <v>618</v>
      </c>
      <c r="G150" s="6"/>
      <c r="H150" s="3">
        <f t="shared" si="3"/>
        <v>0</v>
      </c>
      <c r="I150" s="6"/>
      <c r="J150" s="6"/>
      <c r="K150" s="6"/>
      <c r="L150" s="6"/>
    </row>
    <row r="151" spans="1:12" x14ac:dyDescent="0.25">
      <c r="A151" s="10">
        <v>138</v>
      </c>
      <c r="B151" s="6" t="s">
        <v>353</v>
      </c>
      <c r="C151" s="2"/>
      <c r="D151" s="38"/>
      <c r="E151" s="33"/>
      <c r="F151" s="20">
        <v>64</v>
      </c>
      <c r="G151" s="6"/>
      <c r="H151" s="3">
        <f t="shared" si="3"/>
        <v>0</v>
      </c>
      <c r="I151" s="6"/>
      <c r="J151" s="6"/>
      <c r="K151" s="6"/>
      <c r="L151" s="6"/>
    </row>
    <row r="152" spans="1:12" x14ac:dyDescent="0.25">
      <c r="A152" s="10">
        <v>139</v>
      </c>
      <c r="B152" s="32" t="s">
        <v>353</v>
      </c>
      <c r="C152" s="21"/>
      <c r="D152" s="38"/>
      <c r="E152" s="33"/>
      <c r="F152" s="20">
        <v>17</v>
      </c>
      <c r="G152" s="6"/>
      <c r="H152" s="3">
        <f t="shared" si="3"/>
        <v>0</v>
      </c>
      <c r="I152" s="6"/>
      <c r="J152" s="6"/>
      <c r="K152" s="6"/>
      <c r="L152" s="6"/>
    </row>
    <row r="153" spans="1:12" x14ac:dyDescent="0.25">
      <c r="A153" s="10">
        <v>140</v>
      </c>
      <c r="B153" s="32" t="s">
        <v>353</v>
      </c>
      <c r="C153" s="2"/>
      <c r="D153" s="38"/>
      <c r="E153" s="33"/>
      <c r="F153" s="20">
        <v>3</v>
      </c>
      <c r="G153" s="6"/>
      <c r="H153" s="3">
        <f t="shared" si="3"/>
        <v>0</v>
      </c>
      <c r="I153" s="6"/>
      <c r="J153" s="6"/>
      <c r="K153" s="6"/>
      <c r="L153" s="6"/>
    </row>
    <row r="154" spans="1:12" x14ac:dyDescent="0.25">
      <c r="A154" s="10">
        <v>141</v>
      </c>
      <c r="B154" s="32" t="s">
        <v>353</v>
      </c>
      <c r="C154" s="2"/>
      <c r="D154" s="39"/>
      <c r="E154" s="33"/>
      <c r="F154" s="20">
        <v>5062</v>
      </c>
      <c r="G154" s="6"/>
      <c r="H154" s="3">
        <f t="shared" si="3"/>
        <v>0</v>
      </c>
      <c r="I154" s="6"/>
      <c r="J154" s="6"/>
      <c r="K154" s="6"/>
      <c r="L154" s="6"/>
    </row>
    <row r="155" spans="1:12" x14ac:dyDescent="0.25">
      <c r="A155" s="10">
        <v>142</v>
      </c>
      <c r="B155" s="32" t="s">
        <v>353</v>
      </c>
      <c r="C155" s="4"/>
      <c r="D155" s="41"/>
      <c r="E155" s="33"/>
      <c r="F155" s="20">
        <v>5706</v>
      </c>
      <c r="G155" s="2"/>
      <c r="H155" s="3">
        <f t="shared" si="3"/>
        <v>0</v>
      </c>
      <c r="I155" s="2"/>
      <c r="J155" s="6"/>
      <c r="K155" s="6"/>
      <c r="L155" s="6"/>
    </row>
    <row r="156" spans="1:12" x14ac:dyDescent="0.25">
      <c r="A156" s="10">
        <v>143</v>
      </c>
      <c r="B156" s="32" t="s">
        <v>353</v>
      </c>
      <c r="C156" s="2"/>
      <c r="D156" s="38"/>
      <c r="E156" s="33"/>
      <c r="F156" s="20">
        <v>166</v>
      </c>
      <c r="G156" s="6"/>
      <c r="H156" s="3">
        <f t="shared" si="3"/>
        <v>0</v>
      </c>
      <c r="I156" s="6"/>
      <c r="J156" s="6"/>
      <c r="K156" s="6"/>
      <c r="L156" s="6"/>
    </row>
    <row r="157" spans="1:12" ht="15" customHeight="1" x14ac:dyDescent="0.25">
      <c r="A157" s="10">
        <v>144</v>
      </c>
      <c r="B157" s="32" t="s">
        <v>353</v>
      </c>
      <c r="C157" s="4"/>
      <c r="D157" s="38"/>
      <c r="E157" s="33"/>
      <c r="F157" s="20">
        <v>115</v>
      </c>
      <c r="G157" s="6"/>
      <c r="H157" s="3">
        <f t="shared" si="3"/>
        <v>0</v>
      </c>
      <c r="I157" s="6"/>
      <c r="J157" s="6"/>
      <c r="K157" s="6"/>
      <c r="L157" s="6"/>
    </row>
    <row r="158" spans="1:12" x14ac:dyDescent="0.25">
      <c r="A158" s="10">
        <v>145</v>
      </c>
      <c r="B158" s="32" t="s">
        <v>353</v>
      </c>
      <c r="C158" s="4"/>
      <c r="D158" s="38"/>
      <c r="E158" s="34"/>
      <c r="F158" s="20">
        <v>193</v>
      </c>
      <c r="G158" s="6"/>
      <c r="H158" s="3">
        <f t="shared" si="3"/>
        <v>0</v>
      </c>
      <c r="I158" s="6"/>
      <c r="J158" s="6"/>
      <c r="K158" s="6"/>
      <c r="L158" s="6"/>
    </row>
    <row r="159" spans="1:12" x14ac:dyDescent="0.25">
      <c r="A159" s="10">
        <v>146</v>
      </c>
      <c r="B159" s="32" t="s">
        <v>353</v>
      </c>
      <c r="C159" s="4"/>
      <c r="D159" s="38"/>
      <c r="E159" s="33"/>
      <c r="F159" s="20">
        <v>2060</v>
      </c>
      <c r="G159" s="6"/>
      <c r="H159" s="3">
        <f t="shared" si="3"/>
        <v>0</v>
      </c>
      <c r="I159" s="6"/>
      <c r="J159" s="6"/>
      <c r="K159" s="6"/>
      <c r="L159" s="6"/>
    </row>
    <row r="160" spans="1:12" x14ac:dyDescent="0.25">
      <c r="A160" s="10">
        <v>147</v>
      </c>
      <c r="B160" s="32" t="s">
        <v>353</v>
      </c>
      <c r="C160" s="4"/>
      <c r="D160" s="38"/>
      <c r="E160" s="33"/>
      <c r="F160" s="20">
        <v>1302</v>
      </c>
      <c r="G160" s="6"/>
      <c r="H160" s="3">
        <f t="shared" si="3"/>
        <v>0</v>
      </c>
      <c r="I160" s="6"/>
      <c r="J160" s="6"/>
      <c r="K160" s="6"/>
      <c r="L160" s="6"/>
    </row>
    <row r="161" spans="1:12" x14ac:dyDescent="0.25">
      <c r="A161" s="10">
        <v>148</v>
      </c>
      <c r="B161" s="32" t="s">
        <v>389</v>
      </c>
      <c r="C161" s="2"/>
      <c r="D161" s="38"/>
      <c r="E161" s="33"/>
      <c r="F161" s="20">
        <v>767</v>
      </c>
      <c r="G161" s="6"/>
      <c r="H161" s="3">
        <f t="shared" si="3"/>
        <v>0</v>
      </c>
      <c r="I161" s="6"/>
      <c r="J161" s="6"/>
      <c r="K161" s="6"/>
      <c r="L161" s="6"/>
    </row>
    <row r="162" spans="1:12" x14ac:dyDescent="0.25">
      <c r="A162" s="10">
        <v>149</v>
      </c>
      <c r="B162" s="32" t="s">
        <v>389</v>
      </c>
      <c r="C162" s="2"/>
      <c r="D162" s="38"/>
      <c r="E162" s="33"/>
      <c r="F162" s="20">
        <v>722</v>
      </c>
      <c r="G162" s="6"/>
      <c r="H162" s="3">
        <f t="shared" si="3"/>
        <v>0</v>
      </c>
      <c r="I162" s="6"/>
      <c r="J162" s="6"/>
      <c r="K162" s="6"/>
      <c r="L162" s="6"/>
    </row>
    <row r="163" spans="1:12" x14ac:dyDescent="0.25">
      <c r="A163" s="10">
        <v>150</v>
      </c>
      <c r="B163" s="27" t="s">
        <v>395</v>
      </c>
      <c r="C163" s="4"/>
      <c r="D163" s="38"/>
      <c r="E163" s="22"/>
      <c r="F163" s="20">
        <v>3050</v>
      </c>
      <c r="G163" s="6"/>
      <c r="H163" s="3">
        <f t="shared" si="3"/>
        <v>0</v>
      </c>
      <c r="I163" s="6"/>
      <c r="J163" s="6"/>
      <c r="K163" s="6"/>
      <c r="L163" s="6"/>
    </row>
    <row r="164" spans="1:12" x14ac:dyDescent="0.25">
      <c r="A164" s="10">
        <v>151</v>
      </c>
      <c r="B164" s="27" t="s">
        <v>398</v>
      </c>
      <c r="C164" s="5"/>
      <c r="D164" s="38"/>
      <c r="E164" s="33"/>
      <c r="F164" s="20">
        <v>33138</v>
      </c>
      <c r="G164" s="6"/>
      <c r="H164" s="3">
        <f t="shared" ref="H164:H171" si="4">SUM(F164*G164)</f>
        <v>0</v>
      </c>
      <c r="I164" s="6"/>
      <c r="J164" s="6"/>
      <c r="K164" s="6"/>
      <c r="L164" s="6"/>
    </row>
    <row r="165" spans="1:12" x14ac:dyDescent="0.25">
      <c r="A165" s="10">
        <v>152</v>
      </c>
      <c r="B165" s="27" t="s">
        <v>398</v>
      </c>
      <c r="C165" s="5"/>
      <c r="D165" s="38"/>
      <c r="E165" s="33"/>
      <c r="F165" s="20">
        <v>5800</v>
      </c>
      <c r="G165" s="6"/>
      <c r="H165" s="3">
        <f t="shared" si="4"/>
        <v>0</v>
      </c>
      <c r="I165" s="6"/>
      <c r="J165" s="6"/>
      <c r="K165" s="6"/>
      <c r="L165" s="6"/>
    </row>
    <row r="166" spans="1:12" x14ac:dyDescent="0.25">
      <c r="A166" s="10">
        <v>153</v>
      </c>
      <c r="B166" s="27" t="s">
        <v>398</v>
      </c>
      <c r="C166" s="4"/>
      <c r="D166" s="38"/>
      <c r="E166" s="33"/>
      <c r="F166" s="20">
        <v>4900</v>
      </c>
      <c r="G166" s="6"/>
      <c r="H166" s="3">
        <f t="shared" si="4"/>
        <v>0</v>
      </c>
      <c r="I166" s="6"/>
      <c r="J166" s="6"/>
      <c r="K166" s="6"/>
      <c r="L166" s="6"/>
    </row>
    <row r="167" spans="1:12" x14ac:dyDescent="0.25">
      <c r="A167" s="10">
        <v>154</v>
      </c>
      <c r="B167" s="27" t="s">
        <v>398</v>
      </c>
      <c r="C167" s="4"/>
      <c r="D167" s="38"/>
      <c r="E167" s="34"/>
      <c r="F167" s="20">
        <v>2890</v>
      </c>
      <c r="G167" s="6"/>
      <c r="H167" s="3">
        <f t="shared" si="4"/>
        <v>0</v>
      </c>
      <c r="I167" s="6"/>
      <c r="J167" s="6"/>
      <c r="K167" s="6"/>
      <c r="L167" s="6"/>
    </row>
    <row r="168" spans="1:12" x14ac:dyDescent="0.25">
      <c r="A168" s="10">
        <v>155</v>
      </c>
      <c r="B168" s="27" t="s">
        <v>398</v>
      </c>
      <c r="C168" s="4"/>
      <c r="D168" s="38"/>
      <c r="E168" s="33"/>
      <c r="F168" s="20">
        <v>1440</v>
      </c>
      <c r="G168" s="6"/>
      <c r="H168" s="3">
        <f t="shared" si="4"/>
        <v>0</v>
      </c>
      <c r="I168" s="6"/>
      <c r="J168" s="6"/>
      <c r="K168" s="6"/>
      <c r="L168" s="6"/>
    </row>
    <row r="169" spans="1:12" x14ac:dyDescent="0.25">
      <c r="A169" s="10">
        <v>156</v>
      </c>
      <c r="B169" s="27" t="s">
        <v>398</v>
      </c>
      <c r="C169" s="5"/>
      <c r="D169" s="38"/>
      <c r="E169" s="33"/>
      <c r="F169" s="20">
        <v>8675</v>
      </c>
      <c r="G169" s="6"/>
      <c r="H169" s="3">
        <f t="shared" si="4"/>
        <v>0</v>
      </c>
      <c r="I169" s="6"/>
      <c r="J169" s="6"/>
      <c r="K169" s="6"/>
      <c r="L169" s="6"/>
    </row>
    <row r="170" spans="1:12" x14ac:dyDescent="0.25">
      <c r="A170" s="10">
        <v>157</v>
      </c>
      <c r="B170" s="27" t="s">
        <v>411</v>
      </c>
      <c r="C170" s="4"/>
      <c r="D170" s="38"/>
      <c r="E170" s="33"/>
      <c r="F170" s="20">
        <v>10</v>
      </c>
      <c r="G170" s="6"/>
      <c r="H170" s="3">
        <f t="shared" si="4"/>
        <v>0</v>
      </c>
      <c r="I170" s="6"/>
      <c r="J170" s="6"/>
      <c r="K170" s="6"/>
      <c r="L170" s="6"/>
    </row>
    <row r="171" spans="1:12" x14ac:dyDescent="0.25">
      <c r="A171" s="10">
        <v>158</v>
      </c>
      <c r="B171" s="27" t="s">
        <v>411</v>
      </c>
      <c r="C171" s="4"/>
      <c r="D171" s="38"/>
      <c r="E171" s="33"/>
      <c r="F171" s="20">
        <v>8</v>
      </c>
      <c r="G171" s="6"/>
      <c r="H171" s="3">
        <f t="shared" si="4"/>
        <v>0</v>
      </c>
      <c r="I171" s="6"/>
      <c r="J171" s="6"/>
      <c r="K171" s="6"/>
      <c r="L171" s="6"/>
    </row>
    <row r="172" spans="1:12" ht="15.75" thickBot="1" x14ac:dyDescent="0.3">
      <c r="E172" s="35"/>
    </row>
    <row r="173" spans="1:12" ht="15.75" thickBot="1" x14ac:dyDescent="0.3">
      <c r="G173" s="65" t="s">
        <v>418</v>
      </c>
      <c r="H173" s="64">
        <f>SUM(H3:H171)</f>
        <v>0</v>
      </c>
    </row>
  </sheetData>
  <mergeCells count="2">
    <mergeCell ref="A1:F1"/>
    <mergeCell ref="G1:L1"/>
  </mergeCells>
  <pageMargins left="0.7" right="0.7" top="0.75" bottom="0.75" header="0.3" footer="0.3"/>
  <pageSetup paperSize="5" scale="50" fitToHeight="0" orientation="landscape" horizontalDpi="300" verticalDpi="300" r:id="rId1"/>
  <headerFooter>
    <oddFooter>&amp;L&amp;A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FF2751-C51D-44F4-9693-33E76F3B9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7EDE20A-EEE8-4CE4-9E86-1E369CAF8636}">
  <ds:schemaRefs>
    <ds:schemaRef ds:uri="http://schemas.microsoft.com/sharepoint/v3/contenttype/forms"/>
  </ds:schemaRefs>
</ds:datastoreItem>
</file>

<file path=customXml/itemProps3.xml><?xml version="1.0" encoding="utf-8"?>
<ds:datastoreItem xmlns:ds="http://schemas.openxmlformats.org/officeDocument/2006/customXml" ds:itemID="{5F53A849-4627-4D90-8B42-BAA9CF7F1D3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Contacts-Ordering</vt:lpstr>
      <vt:lpstr>Instructions to Bidders</vt:lpstr>
      <vt:lpstr>Tab A-1 </vt:lpstr>
      <vt:lpstr>Tab A-2 Alternates Only</vt:lpstr>
      <vt:lpstr>'Contacts-Ordering'!Print_Area</vt:lpstr>
      <vt:lpstr>'Instructions to Bidders'!Print_Area</vt:lpstr>
      <vt:lpstr>'Tab A-1 '!Print_Area</vt:lpstr>
      <vt:lpstr>'Tab A-2 Alternates Only'!Print_Area</vt:lpstr>
      <vt:lpstr>'Tab A-1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2026-09-13T18:26:29Z</dcterms:created>
  <dcterms:modified xsi:type="dcterms:W3CDTF">2026-10-02T19:57:58Z</dcterms:modified>
  <cp:category/>
  <cp:contentStatus/>
</cp:coreProperties>
</file>